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  <definedName name="_xlnm.Print_Area" localSheetId="1">'форма 2п моно'!$A$1:$T$126</definedName>
  </definedNames>
  <calcPr fullCalcOnLoad="1"/>
</workbook>
</file>

<file path=xl/sharedStrings.xml><?xml version="1.0" encoding="utf-8"?>
<sst xmlns="http://schemas.openxmlformats.org/spreadsheetml/2006/main" count="828" uniqueCount="190">
  <si>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</si>
  <si>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</si>
  <si>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</si>
  <si>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</si>
  <si>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</si>
  <si>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</si>
  <si>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</si>
  <si>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</si>
  <si>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</si>
  <si>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</si>
  <si>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</si>
  <si>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</si>
  <si>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</si>
  <si>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</si>
  <si>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</si>
  <si>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</si>
  <si>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</si>
  <si>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</si>
  <si>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</si>
  <si>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</si>
  <si>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</si>
  <si>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</si>
  <si>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</si>
  <si>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</si>
  <si>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</si>
  <si>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</si>
  <si>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</si>
  <si>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</si>
  <si>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</si>
  <si>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</si>
  <si>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</si>
  <si>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</si>
  <si>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</si>
  <si>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</si>
  <si>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</si>
  <si>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</si>
  <si>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</si>
  <si>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</si>
  <si>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</si>
  <si>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</si>
  <si>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</si>
  <si>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</si>
  <si>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</si>
  <si>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</si>
  <si>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</si>
  <si>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</si>
  <si>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</si>
  <si>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</si>
  <si>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</si>
  <si>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</si>
  <si>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</si>
  <si>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</si>
  <si>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</si>
  <si>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</si>
  <si>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</si>
  <si>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</si>
  <si>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</si>
  <si>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</si>
  <si>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</si>
  <si>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</si>
  <si>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</si>
  <si>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</si>
  <si>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</si>
  <si>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</si>
  <si>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</si>
  <si>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</si>
  <si>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</si>
  <si>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</si>
  <si>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</si>
  <si>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</si>
  <si>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</si>
  <si>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</si>
  <si>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</si>
  <si>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</si>
  <si>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</si>
  <si>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</si>
  <si>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</si>
  <si>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</si>
  <si>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</si>
  <si>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</si>
  <si>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</si>
  <si>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</si>
  <si>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</si>
  <si>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</si>
  <si>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</si>
  <si>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</si>
  <si>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</si>
  <si>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</si>
  <si>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</si>
  <si>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</si>
  <si>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</si>
  <si>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</si>
  <si>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</si>
  <si>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</si>
  <si>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</si>
  <si>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</si>
  <si>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</si>
  <si>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</si>
  <si>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</si>
  <si>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</si>
  <si>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</si>
  <si>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</si>
  <si>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</si>
  <si>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</si>
  <si>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</si>
  <si>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</si>
  <si>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</si>
  <si>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</si>
  <si>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</si>
  <si>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</si>
  <si>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</si>
  <si>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</si>
  <si>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</si>
  <si>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</si>
  <si>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</si>
  <si>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</si>
  <si>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</si>
  <si>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</si>
  <si>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</si>
  <si>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</si>
  <si>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</si>
  <si>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</si>
  <si>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</si>
  <si>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</si>
  <si>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</si>
  <si>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</si>
  <si>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</si>
  <si>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</si>
  <si>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</si>
  <si>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</si>
  <si>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</si>
  <si>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</si>
  <si>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</si>
  <si>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</si>
  <si>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</si>
  <si>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</si>
  <si>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</si>
  <si>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</si>
  <si>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</si>
  <si>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</si>
  <si>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</si>
  <si>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</si>
  <si>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</si>
  <si>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</si>
  <si>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</si>
  <si>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</si>
  <si>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</si>
  <si>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</si>
  <si>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</si>
  <si>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</si>
  <si>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</si>
  <si>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</si>
  <si>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</si>
  <si>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</si>
  <si>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</si>
  <si>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</si>
  <si>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</si>
  <si>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</si>
  <si>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</si>
  <si>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</si>
  <si>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</si>
  <si>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</si>
  <si>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</si>
  <si>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</si>
  <si>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</si>
  <si>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</si>
  <si>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</si>
  <si>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</si>
  <si>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</si>
  <si>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</si>
  <si>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</si>
  <si>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</si>
  <si>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</si>
  <si>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</si>
  <si>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</si>
  <si>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</si>
  <si>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</si>
  <si>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</si>
  <si>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</si>
  <si>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</si>
  <si>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</si>
  <si>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</si>
  <si>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</si>
  <si>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базовый*</t>
  </si>
  <si>
    <t>Чебаркульский городской округ</t>
  </si>
  <si>
    <t>Объем продукции сельского хозяйства</t>
  </si>
  <si>
    <t>Среднегодовая стоимость имущества, облагаемая налогом на имущество организаций в соответствии с пунктом 1 статьи 375 Налогового кодекса Российской Федерации</t>
  </si>
  <si>
    <t>Оплата труда наемных работников, млн.рублей</t>
  </si>
  <si>
    <t>тыс.руб.</t>
  </si>
  <si>
    <t>Основные показатели, представляемые для разработки прогноза социально-экономического развития  Российской Федерации на 2021 год и на плановый период 2022-2024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</si>
</sst>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8" fillId="9" borderId="15" xfId="53" applyFont="1" applyFill="1" applyBorder="1" applyAlignment="1">
      <alignment horizontal="left" vertical="center" wrapText="1"/>
      <protection/>
    </xf>
    <xf numFmtId="0" fontId="58" fillId="9" borderId="17" xfId="53" applyFont="1" applyFill="1" applyBorder="1" applyAlignment="1">
      <alignment horizontal="left" vertical="center" wrapText="1"/>
      <protection/>
    </xf>
    <xf numFmtId="0" fontId="58" fillId="9" borderId="20" xfId="53" applyFont="1" applyFill="1" applyBorder="1" applyAlignment="1">
      <alignment horizontal="left" vertical="center" wrapText="1"/>
      <protection/>
    </xf>
    <xf numFmtId="0" fontId="58" fillId="9" borderId="21" xfId="53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4" fillId="0" borderId="11" xfId="53" applyFont="1" applyBorder="1" applyAlignment="1">
      <alignment horizontal="left" vertical="center" wrapText="1"/>
      <protection/>
    </xf>
    <xf numFmtId="0" fontId="54" fillId="0" borderId="19" xfId="53" applyFont="1" applyBorder="1" applyAlignment="1">
      <alignment horizontal="left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9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25" ht="17.25" customHeight="1">
      <c r="B2" s="81" t="s">
        <v>174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2:25" ht="17.25" customHeight="1">
      <c r="B3" s="82" t="s">
        <v>74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5" spans="1:26" ht="19.5" customHeight="1">
      <c r="A5" s="85" t="s">
        <v>91</v>
      </c>
      <c r="B5" s="73" t="s">
        <v>0</v>
      </c>
      <c r="C5" s="73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73" t="s">
        <v>4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5">
      <c r="A6" s="86"/>
      <c r="B6" s="73"/>
      <c r="C6" s="73"/>
      <c r="D6" s="74">
        <v>2014</v>
      </c>
      <c r="E6" s="74">
        <v>2015</v>
      </c>
      <c r="F6" s="73">
        <v>2016</v>
      </c>
      <c r="G6" s="73">
        <v>2017</v>
      </c>
      <c r="H6" s="73">
        <v>2018</v>
      </c>
      <c r="I6" s="75">
        <v>2019</v>
      </c>
      <c r="J6" s="76"/>
      <c r="K6" s="77"/>
      <c r="L6" s="75">
        <v>2020</v>
      </c>
      <c r="M6" s="76"/>
      <c r="N6" s="77"/>
      <c r="O6" s="78">
        <v>2021</v>
      </c>
      <c r="P6" s="79"/>
      <c r="Q6" s="80"/>
      <c r="R6" s="75">
        <v>2022</v>
      </c>
      <c r="S6" s="76"/>
      <c r="T6" s="77"/>
      <c r="U6" s="75">
        <v>2023</v>
      </c>
      <c r="V6" s="76"/>
      <c r="W6" s="77"/>
      <c r="X6" s="78">
        <v>2024</v>
      </c>
      <c r="Y6" s="79"/>
      <c r="Z6" s="80"/>
    </row>
    <row r="7" spans="1:26" ht="33.75" customHeight="1">
      <c r="A7" s="87"/>
      <c r="B7" s="73"/>
      <c r="C7" s="73"/>
      <c r="D7" s="74"/>
      <c r="E7" s="74"/>
      <c r="F7" s="73"/>
      <c r="G7" s="73"/>
      <c r="H7" s="73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83" t="s">
        <v>5</v>
      </c>
      <c r="B8" s="84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88">
        <v>1</v>
      </c>
      <c r="B9" s="89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88"/>
      <c r="B10" s="89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88">
        <v>3</v>
      </c>
      <c r="B12" s="89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88"/>
      <c r="B13" s="89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88">
        <v>5</v>
      </c>
      <c r="B15" s="89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88"/>
      <c r="B16" s="89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88">
        <v>7</v>
      </c>
      <c r="B18" s="89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88"/>
      <c r="B19" s="89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88">
        <v>9</v>
      </c>
      <c r="B21" s="89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88"/>
      <c r="B22" s="89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0" t="s">
        <v>155</v>
      </c>
      <c r="B24" s="91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88">
        <v>11</v>
      </c>
      <c r="B25" s="89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88"/>
      <c r="B26" s="89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0" t="s">
        <v>157</v>
      </c>
      <c r="B41" s="91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92">
        <v>27</v>
      </c>
      <c r="B45" s="94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93"/>
      <c r="B46" s="94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95" t="s">
        <v>158</v>
      </c>
      <c r="B47" s="96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88">
        <v>31</v>
      </c>
      <c r="B51" s="89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88"/>
      <c r="B52" s="89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88">
        <v>36</v>
      </c>
      <c r="B57" s="89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97"/>
    </row>
    <row r="58" spans="1:28" ht="20.25" customHeight="1">
      <c r="A58" s="88"/>
      <c r="B58" s="89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97"/>
    </row>
    <row r="59" spans="1:26" ht="17.25" customHeight="1">
      <c r="A59" s="83" t="s">
        <v>92</v>
      </c>
      <c r="B59" s="84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88">
        <v>37</v>
      </c>
      <c r="B60" s="89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88"/>
      <c r="B61" s="89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98" t="s">
        <v>172</v>
      </c>
      <c r="E62" s="99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00"/>
      <c r="E63" s="10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88">
        <v>40</v>
      </c>
      <c r="B64" s="89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97"/>
    </row>
    <row r="65" spans="1:28" ht="30.75" customHeight="1">
      <c r="A65" s="88"/>
      <c r="B65" s="89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97"/>
    </row>
    <row r="66" spans="1:26" ht="17.25" customHeight="1">
      <c r="A66" s="83" t="s">
        <v>93</v>
      </c>
      <c r="B66" s="84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85">
        <v>41</v>
      </c>
      <c r="B67" s="89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86"/>
      <c r="B68" s="89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86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86"/>
      <c r="B70" s="89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86"/>
      <c r="B71" s="89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86"/>
      <c r="B72" s="89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86"/>
      <c r="B73" s="89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86"/>
      <c r="B74" s="89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86"/>
      <c r="B75" s="89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02"/>
      <c r="B76" s="104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03"/>
      <c r="B77" s="105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88">
        <v>43</v>
      </c>
      <c r="B79" s="89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88"/>
      <c r="B80" s="89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83" t="s">
        <v>159</v>
      </c>
      <c r="B81" s="84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85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86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86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86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86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86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86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86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86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86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86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86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86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87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95" t="s">
        <v>160</v>
      </c>
      <c r="B99" s="96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85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86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86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86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86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86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86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86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86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87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85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86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86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86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86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86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86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86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86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86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86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86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86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87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A114:A127"/>
    <mergeCell ref="A79:A80"/>
    <mergeCell ref="B79:B80"/>
    <mergeCell ref="A81:B81"/>
    <mergeCell ref="A85:A98"/>
    <mergeCell ref="A99:B99"/>
    <mergeCell ref="A102:A111"/>
    <mergeCell ref="AB64:AB65"/>
    <mergeCell ref="A66:B66"/>
    <mergeCell ref="A67:A77"/>
    <mergeCell ref="B67:B68"/>
    <mergeCell ref="B70:B71"/>
    <mergeCell ref="B72:B73"/>
    <mergeCell ref="B74:B75"/>
    <mergeCell ref="B76:B77"/>
    <mergeCell ref="A59:B59"/>
    <mergeCell ref="A60:A61"/>
    <mergeCell ref="B60:B61"/>
    <mergeCell ref="D62:E63"/>
    <mergeCell ref="A64:A65"/>
    <mergeCell ref="B64:B65"/>
    <mergeCell ref="A47:B47"/>
    <mergeCell ref="A51:A52"/>
    <mergeCell ref="B51:B52"/>
    <mergeCell ref="A57:A58"/>
    <mergeCell ref="B57:B58"/>
    <mergeCell ref="AB57:AB58"/>
    <mergeCell ref="A24:B24"/>
    <mergeCell ref="A25:A26"/>
    <mergeCell ref="B25:B26"/>
    <mergeCell ref="A41:B41"/>
    <mergeCell ref="A45:A46"/>
    <mergeCell ref="B45:B46"/>
    <mergeCell ref="A15:A16"/>
    <mergeCell ref="B15:B16"/>
    <mergeCell ref="A18:A19"/>
    <mergeCell ref="B18:B19"/>
    <mergeCell ref="A21:A22"/>
    <mergeCell ref="B21:B22"/>
    <mergeCell ref="A9:A10"/>
    <mergeCell ref="B9:B10"/>
    <mergeCell ref="A12:A13"/>
    <mergeCell ref="B12:B13"/>
    <mergeCell ref="G6:G7"/>
    <mergeCell ref="H6:H7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I5:Z5"/>
    <mergeCell ref="D6:D7"/>
    <mergeCell ref="E6:E7"/>
    <mergeCell ref="F6:F7"/>
    <mergeCell ref="L6:N6"/>
    <mergeCell ref="O6:Q6"/>
    <mergeCell ref="R6:T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tabSelected="1" zoomScale="60" zoomScaleNormal="6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17" sqref="V17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4" width="14.875" style="18" customWidth="1"/>
    <col min="5" max="5" width="15.75390625" style="18" customWidth="1"/>
    <col min="6" max="6" width="15.00390625" style="18" customWidth="1"/>
    <col min="7" max="8" width="13.25390625" style="18" customWidth="1"/>
    <col min="9" max="9" width="16.125" style="18" customWidth="1"/>
    <col min="10" max="10" width="17.00390625" style="18" customWidth="1"/>
    <col min="11" max="11" width="17.25390625" style="18" customWidth="1"/>
    <col min="12" max="12" width="16.375" style="18" customWidth="1"/>
    <col min="13" max="13" width="17.25390625" style="18" customWidth="1"/>
    <col min="14" max="14" width="20.125" style="18" customWidth="1"/>
    <col min="15" max="15" width="15.875" style="18" customWidth="1"/>
    <col min="16" max="16" width="17.625" style="18" customWidth="1"/>
    <col min="17" max="17" width="14.75390625" style="18" customWidth="1"/>
    <col min="18" max="18" width="15.75390625" style="18" customWidth="1"/>
    <col min="19" max="20" width="17.00390625" style="18" customWidth="1"/>
    <col min="21" max="21" width="12.375" style="18" bestFit="1" customWidth="1"/>
    <col min="22" max="16384" width="9.125" style="18" customWidth="1"/>
  </cols>
  <sheetData>
    <row r="1" spans="2:16" ht="11.2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9" ht="22.5" customHeight="1">
      <c r="B2" s="81" t="s">
        <v>189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ht="31.5" customHeight="1">
      <c r="B3" s="111" t="s">
        <v>184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5" spans="1:20" ht="19.5" customHeight="1">
      <c r="A5" s="85" t="s">
        <v>91</v>
      </c>
      <c r="B5" s="73" t="s">
        <v>0</v>
      </c>
      <c r="C5" s="73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73" t="s">
        <v>4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5">
      <c r="A6" s="86"/>
      <c r="B6" s="73"/>
      <c r="C6" s="73"/>
      <c r="D6" s="73">
        <v>2016</v>
      </c>
      <c r="E6" s="73">
        <v>2017</v>
      </c>
      <c r="F6" s="107">
        <v>2018</v>
      </c>
      <c r="G6" s="73">
        <v>2019</v>
      </c>
      <c r="H6" s="107">
        <v>2020</v>
      </c>
      <c r="I6" s="73">
        <v>2021</v>
      </c>
      <c r="J6" s="73"/>
      <c r="K6" s="73"/>
      <c r="L6" s="73">
        <v>2022</v>
      </c>
      <c r="M6" s="73"/>
      <c r="N6" s="73"/>
      <c r="O6" s="73">
        <v>2023</v>
      </c>
      <c r="P6" s="73"/>
      <c r="Q6" s="4"/>
      <c r="R6" s="73">
        <v>2024</v>
      </c>
      <c r="S6" s="73"/>
      <c r="T6" s="73"/>
    </row>
    <row r="7" spans="1:20" ht="15">
      <c r="A7" s="86"/>
      <c r="B7" s="73"/>
      <c r="C7" s="73"/>
      <c r="D7" s="73"/>
      <c r="E7" s="73"/>
      <c r="F7" s="108"/>
      <c r="G7" s="73"/>
      <c r="H7" s="108"/>
      <c r="I7" s="70" t="s">
        <v>178</v>
      </c>
      <c r="J7" s="70" t="s">
        <v>183</v>
      </c>
      <c r="K7" s="70" t="s">
        <v>177</v>
      </c>
      <c r="L7" s="70" t="s">
        <v>178</v>
      </c>
      <c r="M7" s="70" t="s">
        <v>183</v>
      </c>
      <c r="N7" s="70" t="s">
        <v>177</v>
      </c>
      <c r="O7" s="70" t="s">
        <v>178</v>
      </c>
      <c r="P7" s="70" t="s">
        <v>183</v>
      </c>
      <c r="Q7" s="25" t="s">
        <v>177</v>
      </c>
      <c r="R7" s="25" t="s">
        <v>178</v>
      </c>
      <c r="S7" s="25" t="s">
        <v>183</v>
      </c>
      <c r="T7" s="25" t="s">
        <v>177</v>
      </c>
    </row>
    <row r="8" spans="1:20" ht="33.75" customHeight="1">
      <c r="A8" s="87"/>
      <c r="B8" s="73"/>
      <c r="C8" s="73"/>
      <c r="D8" s="73"/>
      <c r="E8" s="73"/>
      <c r="F8" s="109"/>
      <c r="G8" s="73"/>
      <c r="H8" s="109"/>
      <c r="I8" s="25" t="s">
        <v>179</v>
      </c>
      <c r="J8" s="25" t="s">
        <v>180</v>
      </c>
      <c r="K8" s="25" t="s">
        <v>181</v>
      </c>
      <c r="L8" s="25" t="s">
        <v>179</v>
      </c>
      <c r="M8" s="25" t="s">
        <v>180</v>
      </c>
      <c r="N8" s="25" t="s">
        <v>181</v>
      </c>
      <c r="O8" s="25" t="s">
        <v>179</v>
      </c>
      <c r="P8" s="25" t="s">
        <v>180</v>
      </c>
      <c r="Q8" s="25" t="s">
        <v>181</v>
      </c>
      <c r="R8" s="25" t="s">
        <v>179</v>
      </c>
      <c r="S8" s="25" t="s">
        <v>180</v>
      </c>
      <c r="T8" s="25" t="s">
        <v>181</v>
      </c>
    </row>
    <row r="9" spans="1:20" ht="22.5" customHeight="1">
      <c r="A9" s="83" t="s">
        <v>5</v>
      </c>
      <c r="B9" s="84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5">
      <c r="A10" s="88">
        <v>1</v>
      </c>
      <c r="B10" s="89" t="s">
        <v>42</v>
      </c>
      <c r="C10" s="20" t="s">
        <v>12</v>
      </c>
      <c r="D10" s="71">
        <v>40.3</v>
      </c>
      <c r="E10" s="71">
        <v>40.15</v>
      </c>
      <c r="F10" s="71">
        <v>40.7</v>
      </c>
      <c r="G10" s="71">
        <v>41.1</v>
      </c>
      <c r="H10" s="71">
        <v>41.4</v>
      </c>
      <c r="I10" s="71">
        <v>41.6</v>
      </c>
      <c r="J10" s="71">
        <v>41.6</v>
      </c>
      <c r="K10" s="71">
        <v>41.7</v>
      </c>
      <c r="L10" s="71">
        <v>41.6</v>
      </c>
      <c r="M10" s="71">
        <v>41.9</v>
      </c>
      <c r="N10" s="71">
        <v>42</v>
      </c>
      <c r="O10" s="71">
        <v>41.7</v>
      </c>
      <c r="P10" s="71">
        <v>42.1</v>
      </c>
      <c r="Q10" s="71">
        <v>42.4</v>
      </c>
      <c r="R10" s="71">
        <v>41.7</v>
      </c>
      <c r="S10" s="71">
        <v>42.3</v>
      </c>
      <c r="T10" s="71">
        <v>42.7</v>
      </c>
    </row>
    <row r="11" spans="1:20" ht="15">
      <c r="A11" s="88"/>
      <c r="B11" s="89"/>
      <c r="C11" s="20" t="s">
        <v>6</v>
      </c>
      <c r="D11" s="71">
        <v>99.02</v>
      </c>
      <c r="E11" s="71">
        <v>99.6</v>
      </c>
      <c r="F11" s="71">
        <v>101.37</v>
      </c>
      <c r="G11" s="71">
        <v>100.98</v>
      </c>
      <c r="H11" s="71">
        <v>100.73</v>
      </c>
      <c r="I11" s="71">
        <v>100.48</v>
      </c>
      <c r="J11" s="71">
        <v>100.48</v>
      </c>
      <c r="K11" s="71">
        <v>100.72</v>
      </c>
      <c r="L11" s="71">
        <v>100</v>
      </c>
      <c r="M11" s="71">
        <v>100.72</v>
      </c>
      <c r="N11" s="71">
        <v>100.72</v>
      </c>
      <c r="O11" s="71">
        <v>100.24</v>
      </c>
      <c r="P11" s="71">
        <v>100.48</v>
      </c>
      <c r="Q11" s="71">
        <v>100.95</v>
      </c>
      <c r="R11" s="71">
        <v>100</v>
      </c>
      <c r="S11" s="71">
        <v>100.48</v>
      </c>
      <c r="T11" s="71">
        <v>100.71</v>
      </c>
    </row>
    <row r="12" spans="1:20" ht="15">
      <c r="A12" s="88">
        <v>2</v>
      </c>
      <c r="B12" s="89" t="s">
        <v>14</v>
      </c>
      <c r="C12" s="20" t="s">
        <v>12</v>
      </c>
      <c r="D12" s="71">
        <v>0.52</v>
      </c>
      <c r="E12" s="71">
        <v>0.48</v>
      </c>
      <c r="F12" s="71">
        <v>0.43</v>
      </c>
      <c r="G12" s="71">
        <v>0.432</v>
      </c>
      <c r="H12" s="71">
        <v>0.416</v>
      </c>
      <c r="I12" s="71">
        <v>0.418</v>
      </c>
      <c r="J12" s="71">
        <v>0.418</v>
      </c>
      <c r="K12" s="71">
        <v>0.469</v>
      </c>
      <c r="L12" s="71">
        <v>0.418</v>
      </c>
      <c r="M12" s="71">
        <v>0.46</v>
      </c>
      <c r="N12" s="71">
        <v>0.472</v>
      </c>
      <c r="O12" s="71">
        <v>0.419</v>
      </c>
      <c r="P12" s="71">
        <v>0.462</v>
      </c>
      <c r="Q12" s="71">
        <v>0.504</v>
      </c>
      <c r="R12" s="71">
        <v>0.419</v>
      </c>
      <c r="S12" s="71">
        <v>0.463</v>
      </c>
      <c r="T12" s="71">
        <v>0.507</v>
      </c>
    </row>
    <row r="13" spans="1:20" ht="15">
      <c r="A13" s="88"/>
      <c r="B13" s="89"/>
      <c r="C13" s="20" t="s">
        <v>6</v>
      </c>
      <c r="D13" s="71">
        <v>94.2</v>
      </c>
      <c r="E13" s="71">
        <v>91.6</v>
      </c>
      <c r="F13" s="71">
        <v>89.56</v>
      </c>
      <c r="G13" s="71">
        <v>100.7</v>
      </c>
      <c r="H13" s="71">
        <v>96.23</v>
      </c>
      <c r="I13" s="71">
        <v>100.48</v>
      </c>
      <c r="J13" s="71">
        <v>100.48</v>
      </c>
      <c r="K13" s="71">
        <v>112.75</v>
      </c>
      <c r="L13" s="71">
        <v>100</v>
      </c>
      <c r="M13" s="71">
        <v>110.12</v>
      </c>
      <c r="N13" s="71">
        <v>100.72</v>
      </c>
      <c r="O13" s="71">
        <v>100.24</v>
      </c>
      <c r="P13" s="71">
        <v>100.48</v>
      </c>
      <c r="Q13" s="71">
        <v>106.67</v>
      </c>
      <c r="R13" s="71">
        <v>100</v>
      </c>
      <c r="S13" s="71">
        <v>100.26</v>
      </c>
      <c r="T13" s="71">
        <v>100.71</v>
      </c>
    </row>
    <row r="14" spans="1:20" ht="20.25" customHeight="1">
      <c r="A14" s="20">
        <v>3</v>
      </c>
      <c r="B14" s="45" t="s">
        <v>46</v>
      </c>
      <c r="C14" s="20" t="s">
        <v>47</v>
      </c>
      <c r="D14" s="71">
        <v>13</v>
      </c>
      <c r="E14" s="71">
        <v>11.9</v>
      </c>
      <c r="F14" s="71">
        <v>10.5</v>
      </c>
      <c r="G14" s="71">
        <v>10.51</v>
      </c>
      <c r="H14" s="71">
        <v>10.04</v>
      </c>
      <c r="I14" s="71">
        <v>10.04</v>
      </c>
      <c r="J14" s="71">
        <v>10.04</v>
      </c>
      <c r="K14" s="71">
        <v>11.24</v>
      </c>
      <c r="L14" s="71">
        <v>10.04</v>
      </c>
      <c r="M14" s="71">
        <v>10.98</v>
      </c>
      <c r="N14" s="71">
        <v>11.24</v>
      </c>
      <c r="O14" s="71">
        <v>10.04</v>
      </c>
      <c r="P14" s="71">
        <v>10.98</v>
      </c>
      <c r="Q14" s="71">
        <v>11.88</v>
      </c>
      <c r="R14" s="71">
        <v>10.04</v>
      </c>
      <c r="S14" s="71">
        <v>10.95</v>
      </c>
      <c r="T14" s="71">
        <v>11.88</v>
      </c>
    </row>
    <row r="15" spans="1:20" ht="15">
      <c r="A15" s="88">
        <v>4</v>
      </c>
      <c r="B15" s="89" t="s">
        <v>15</v>
      </c>
      <c r="C15" s="20" t="s">
        <v>12</v>
      </c>
      <c r="D15" s="71">
        <v>0.58</v>
      </c>
      <c r="E15" s="71">
        <v>0.5</v>
      </c>
      <c r="F15" s="71">
        <v>0.59</v>
      </c>
      <c r="G15" s="71">
        <v>0.52</v>
      </c>
      <c r="H15" s="71">
        <v>0.505</v>
      </c>
      <c r="I15" s="71">
        <v>0.508</v>
      </c>
      <c r="J15" s="71">
        <v>0.508</v>
      </c>
      <c r="K15" s="71">
        <v>0.505</v>
      </c>
      <c r="L15" s="71">
        <v>0.508</v>
      </c>
      <c r="M15" s="71">
        <v>0.5</v>
      </c>
      <c r="N15" s="71">
        <v>0.498</v>
      </c>
      <c r="O15" s="71">
        <v>0.508</v>
      </c>
      <c r="P15" s="71">
        <v>0.499</v>
      </c>
      <c r="Q15" s="71">
        <v>0.497</v>
      </c>
      <c r="R15" s="71">
        <v>0.508</v>
      </c>
      <c r="S15" s="71">
        <v>0.496</v>
      </c>
      <c r="T15" s="71">
        <v>0.492</v>
      </c>
    </row>
    <row r="16" spans="1:20" ht="15">
      <c r="A16" s="88"/>
      <c r="B16" s="89"/>
      <c r="C16" s="20" t="s">
        <v>6</v>
      </c>
      <c r="D16" s="71">
        <v>100</v>
      </c>
      <c r="E16" s="71">
        <v>85.1</v>
      </c>
      <c r="F16" s="71">
        <v>116.53</v>
      </c>
      <c r="G16" s="71">
        <v>89.97</v>
      </c>
      <c r="H16" s="71">
        <v>97.18</v>
      </c>
      <c r="I16" s="71">
        <v>100.48</v>
      </c>
      <c r="J16" s="71">
        <v>100.48</v>
      </c>
      <c r="K16" s="71">
        <v>99.93</v>
      </c>
      <c r="L16" s="71">
        <v>100</v>
      </c>
      <c r="M16" s="71">
        <v>98.47</v>
      </c>
      <c r="N16" s="71">
        <v>98.54</v>
      </c>
      <c r="O16" s="71">
        <v>100.04</v>
      </c>
      <c r="P16" s="71">
        <v>99.88</v>
      </c>
      <c r="Q16" s="71">
        <v>99.95</v>
      </c>
      <c r="R16" s="71">
        <v>100</v>
      </c>
      <c r="S16" s="71">
        <v>99.27</v>
      </c>
      <c r="T16" s="71">
        <v>98.9</v>
      </c>
    </row>
    <row r="17" spans="1:20" ht="20.25" customHeight="1">
      <c r="A17" s="20">
        <v>5</v>
      </c>
      <c r="B17" s="45" t="s">
        <v>48</v>
      </c>
      <c r="C17" s="20" t="s">
        <v>47</v>
      </c>
      <c r="D17" s="71">
        <v>14.5</v>
      </c>
      <c r="E17" s="71">
        <v>12.35</v>
      </c>
      <c r="F17" s="71">
        <v>14.2</v>
      </c>
      <c r="G17" s="71">
        <v>12.65</v>
      </c>
      <c r="H17" s="71">
        <v>12.21</v>
      </c>
      <c r="I17" s="71">
        <v>12.21</v>
      </c>
      <c r="J17" s="71">
        <v>12.21</v>
      </c>
      <c r="K17" s="71">
        <v>12.11</v>
      </c>
      <c r="L17" s="71">
        <v>12.21</v>
      </c>
      <c r="M17" s="71">
        <v>11.93</v>
      </c>
      <c r="N17" s="71">
        <v>11.85</v>
      </c>
      <c r="O17" s="71">
        <v>12.18</v>
      </c>
      <c r="P17" s="71">
        <v>11.86</v>
      </c>
      <c r="Q17" s="71">
        <v>11.73</v>
      </c>
      <c r="R17" s="71">
        <v>12.18</v>
      </c>
      <c r="S17" s="71">
        <v>11.72</v>
      </c>
      <c r="T17" s="71">
        <v>11.52</v>
      </c>
    </row>
    <row r="18" spans="1:20" ht="15">
      <c r="A18" s="88">
        <v>6</v>
      </c>
      <c r="B18" s="89" t="s">
        <v>16</v>
      </c>
      <c r="C18" s="20" t="s">
        <v>12</v>
      </c>
      <c r="D18" s="71">
        <v>-0.03</v>
      </c>
      <c r="E18" s="71">
        <v>-0.03</v>
      </c>
      <c r="F18" s="71">
        <v>-0.13</v>
      </c>
      <c r="G18" s="71">
        <v>-0.09</v>
      </c>
      <c r="H18" s="71">
        <v>-0.09</v>
      </c>
      <c r="I18" s="71">
        <v>-0.09</v>
      </c>
      <c r="J18" s="71">
        <v>-0.09</v>
      </c>
      <c r="K18" s="71">
        <v>-0.04</v>
      </c>
      <c r="L18" s="71">
        <v>-0.09</v>
      </c>
      <c r="M18" s="71">
        <v>-0.04</v>
      </c>
      <c r="N18" s="71">
        <v>-0.026</v>
      </c>
      <c r="O18" s="71">
        <v>-0.089</v>
      </c>
      <c r="P18" s="71">
        <v>-0.037</v>
      </c>
      <c r="Q18" s="71">
        <v>0.006</v>
      </c>
      <c r="R18" s="71">
        <v>-0.089</v>
      </c>
      <c r="S18" s="71">
        <v>-0.032</v>
      </c>
      <c r="T18" s="71">
        <v>0.015</v>
      </c>
    </row>
    <row r="19" spans="1:20" ht="15">
      <c r="A19" s="88"/>
      <c r="B19" s="89"/>
      <c r="C19" s="20" t="s">
        <v>6</v>
      </c>
      <c r="D19" s="71">
        <v>193.5</v>
      </c>
      <c r="E19" s="71">
        <v>28.3</v>
      </c>
      <c r="F19" s="71">
        <v>433.33</v>
      </c>
      <c r="G19" s="71">
        <v>59.06</v>
      </c>
      <c r="H19" s="71">
        <v>101.84</v>
      </c>
      <c r="I19" s="71">
        <v>100.48</v>
      </c>
      <c r="J19" s="71">
        <v>100.48</v>
      </c>
      <c r="K19" s="71">
        <v>40.47</v>
      </c>
      <c r="L19" s="71">
        <v>100</v>
      </c>
      <c r="M19" s="71">
        <v>44.42</v>
      </c>
      <c r="N19" s="71">
        <v>70.39</v>
      </c>
      <c r="O19" s="71">
        <v>99.13</v>
      </c>
      <c r="P19" s="71">
        <v>92.98</v>
      </c>
      <c r="Q19" s="71">
        <v>-24.38</v>
      </c>
      <c r="R19" s="71">
        <v>100</v>
      </c>
      <c r="S19" s="71">
        <v>87.03</v>
      </c>
      <c r="T19" s="71">
        <v>245.31</v>
      </c>
    </row>
    <row r="20" spans="1:20" ht="21" customHeight="1">
      <c r="A20" s="20">
        <v>7</v>
      </c>
      <c r="B20" s="45" t="s">
        <v>49</v>
      </c>
      <c r="C20" s="20" t="s">
        <v>47</v>
      </c>
      <c r="D20" s="71">
        <v>-1.5</v>
      </c>
      <c r="E20" s="71">
        <v>-0.4</v>
      </c>
      <c r="F20" s="71">
        <v>-3.7</v>
      </c>
      <c r="G20" s="71">
        <v>-2.1</v>
      </c>
      <c r="H20" s="71">
        <v>-2.2</v>
      </c>
      <c r="I20" s="71">
        <v>-2.16</v>
      </c>
      <c r="J20" s="71">
        <v>-2.16</v>
      </c>
      <c r="K20" s="71">
        <v>0.87</v>
      </c>
      <c r="L20" s="71">
        <v>-2.16</v>
      </c>
      <c r="M20" s="71">
        <v>-0.95</v>
      </c>
      <c r="N20" s="71">
        <v>-0.61</v>
      </c>
      <c r="O20" s="71">
        <v>-2.14</v>
      </c>
      <c r="P20" s="71">
        <v>-0.88</v>
      </c>
      <c r="Q20" s="71">
        <v>0.15</v>
      </c>
      <c r="R20" s="71">
        <v>-2.14</v>
      </c>
      <c r="S20" s="71">
        <v>-0.77</v>
      </c>
      <c r="T20" s="71">
        <v>0.36</v>
      </c>
    </row>
    <row r="21" spans="1:20" ht="15">
      <c r="A21" s="88">
        <v>8</v>
      </c>
      <c r="B21" s="89" t="s">
        <v>20</v>
      </c>
      <c r="C21" s="20" t="s">
        <v>12</v>
      </c>
      <c r="D21" s="71">
        <v>-0.6</v>
      </c>
      <c r="E21" s="71">
        <v>0.5</v>
      </c>
      <c r="F21" s="71">
        <v>0.7</v>
      </c>
      <c r="G21" s="71">
        <v>0.474</v>
      </c>
      <c r="H21" s="71">
        <v>0.27</v>
      </c>
      <c r="I21" s="71">
        <v>0.27</v>
      </c>
      <c r="J21" s="71">
        <v>0.27</v>
      </c>
      <c r="K21" s="71">
        <v>0.39</v>
      </c>
      <c r="L21" s="71">
        <v>0.07</v>
      </c>
      <c r="M21" s="71">
        <v>0.43</v>
      </c>
      <c r="N21" s="71">
        <v>0.43</v>
      </c>
      <c r="O21" s="71">
        <v>0.11</v>
      </c>
      <c r="P21" s="71">
        <v>0.15</v>
      </c>
      <c r="Q21" s="71">
        <v>0.23</v>
      </c>
      <c r="R21" s="71">
        <v>0.08</v>
      </c>
      <c r="S21" s="71">
        <v>0.22</v>
      </c>
      <c r="T21" s="71">
        <v>0.33</v>
      </c>
    </row>
    <row r="22" spans="1:20" ht="15">
      <c r="A22" s="88"/>
      <c r="B22" s="89"/>
      <c r="C22" s="20" t="s">
        <v>6</v>
      </c>
      <c r="D22" s="71">
        <v>647.5</v>
      </c>
      <c r="E22" s="71">
        <v>75.2</v>
      </c>
      <c r="F22" s="71">
        <v>140</v>
      </c>
      <c r="G22" s="71">
        <v>67.52</v>
      </c>
      <c r="H22" s="71">
        <v>56.5</v>
      </c>
      <c r="I22" s="71">
        <v>100.48</v>
      </c>
      <c r="J22" s="71">
        <v>100.48</v>
      </c>
      <c r="K22" s="71">
        <v>145.53</v>
      </c>
      <c r="L22" s="71">
        <v>25.31</v>
      </c>
      <c r="M22" s="71">
        <v>158.32</v>
      </c>
      <c r="N22" s="71">
        <v>110.47</v>
      </c>
      <c r="O22" s="71">
        <v>164.86</v>
      </c>
      <c r="P22" s="71">
        <v>35.68</v>
      </c>
      <c r="Q22" s="71">
        <v>54.04</v>
      </c>
      <c r="R22" s="71">
        <v>68.82</v>
      </c>
      <c r="S22" s="71">
        <v>142.1</v>
      </c>
      <c r="T22" s="71">
        <v>143.69</v>
      </c>
    </row>
    <row r="23" spans="1:20" ht="18.75" customHeight="1">
      <c r="A23" s="20">
        <v>9</v>
      </c>
      <c r="B23" s="45" t="s">
        <v>50</v>
      </c>
      <c r="C23" s="20" t="s">
        <v>72</v>
      </c>
      <c r="D23" s="71">
        <v>-15.9</v>
      </c>
      <c r="E23" s="71">
        <v>12</v>
      </c>
      <c r="F23" s="71">
        <v>17.2</v>
      </c>
      <c r="G23" s="71">
        <v>11.5</v>
      </c>
      <c r="H23" s="71">
        <v>6.5</v>
      </c>
      <c r="I23" s="71">
        <v>6.47</v>
      </c>
      <c r="J23" s="71">
        <v>6.47</v>
      </c>
      <c r="K23" s="71">
        <v>9.35</v>
      </c>
      <c r="L23" s="71">
        <v>1.64</v>
      </c>
      <c r="M23" s="71">
        <v>10.17</v>
      </c>
      <c r="N23" s="71">
        <v>10.25</v>
      </c>
      <c r="O23" s="71">
        <v>2.69</v>
      </c>
      <c r="P23" s="71">
        <v>3.61</v>
      </c>
      <c r="Q23" s="71">
        <v>5.49</v>
      </c>
      <c r="R23" s="71">
        <v>1.85</v>
      </c>
      <c r="S23" s="71">
        <v>5.11</v>
      </c>
      <c r="T23" s="71">
        <v>7.83</v>
      </c>
    </row>
    <row r="24" spans="1:20" ht="18.75" customHeight="1">
      <c r="A24" s="90" t="s">
        <v>155</v>
      </c>
      <c r="B24" s="91"/>
      <c r="C24" s="2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27.75" customHeight="1">
      <c r="A25" s="88">
        <v>10</v>
      </c>
      <c r="B25" s="89" t="s">
        <v>83</v>
      </c>
      <c r="C25" s="20" t="s">
        <v>39</v>
      </c>
      <c r="D25" s="71">
        <v>11800</v>
      </c>
      <c r="E25" s="71">
        <v>11600</v>
      </c>
      <c r="F25" s="71">
        <v>12258</v>
      </c>
      <c r="G25" s="71">
        <v>12400</v>
      </c>
      <c r="H25" s="71">
        <v>12400</v>
      </c>
      <c r="I25" s="71">
        <v>12200</v>
      </c>
      <c r="J25" s="71">
        <v>12300</v>
      </c>
      <c r="K25" s="71">
        <v>12400</v>
      </c>
      <c r="L25" s="71">
        <v>12200</v>
      </c>
      <c r="M25" s="71">
        <v>12300</v>
      </c>
      <c r="N25" s="71">
        <v>12400</v>
      </c>
      <c r="O25" s="71">
        <v>12200</v>
      </c>
      <c r="P25" s="71">
        <v>12400</v>
      </c>
      <c r="Q25" s="71">
        <v>12400</v>
      </c>
      <c r="R25" s="71">
        <v>12300</v>
      </c>
      <c r="S25" s="71">
        <v>12500</v>
      </c>
      <c r="T25" s="71">
        <v>12500</v>
      </c>
    </row>
    <row r="26" spans="1:20" ht="27" customHeight="1">
      <c r="A26" s="88"/>
      <c r="B26" s="89"/>
      <c r="C26" s="20" t="s">
        <v>6</v>
      </c>
      <c r="D26" s="71">
        <v>98.3</v>
      </c>
      <c r="E26" s="71">
        <v>98.3</v>
      </c>
      <c r="F26" s="71">
        <v>105.67</v>
      </c>
      <c r="G26" s="71">
        <v>101.15842714961659</v>
      </c>
      <c r="H26" s="71">
        <v>100</v>
      </c>
      <c r="I26" s="71">
        <v>98.4</v>
      </c>
      <c r="J26" s="71">
        <v>99.2</v>
      </c>
      <c r="K26" s="71">
        <v>100</v>
      </c>
      <c r="L26" s="71">
        <v>100</v>
      </c>
      <c r="M26" s="71">
        <v>100</v>
      </c>
      <c r="N26" s="71">
        <v>100</v>
      </c>
      <c r="O26" s="71">
        <v>100</v>
      </c>
      <c r="P26" s="71">
        <v>100.8</v>
      </c>
      <c r="Q26" s="71">
        <v>100</v>
      </c>
      <c r="R26" s="71">
        <v>100.8</v>
      </c>
      <c r="S26" s="71">
        <v>100.8</v>
      </c>
      <c r="T26" s="71">
        <v>100.8</v>
      </c>
    </row>
    <row r="27" spans="1:20" ht="33" customHeight="1">
      <c r="A27" s="20">
        <v>11</v>
      </c>
      <c r="B27" s="45" t="s">
        <v>85</v>
      </c>
      <c r="C27" s="20" t="s">
        <v>39</v>
      </c>
      <c r="D27" s="71">
        <v>2358</v>
      </c>
      <c r="E27" s="71">
        <v>2184</v>
      </c>
      <c r="F27" s="71">
        <v>2497</v>
      </c>
      <c r="G27" s="71">
        <v>2446</v>
      </c>
      <c r="H27" s="71">
        <v>2331</v>
      </c>
      <c r="I27" s="71">
        <v>2331</v>
      </c>
      <c r="J27" s="71">
        <v>2331</v>
      </c>
      <c r="K27" s="71">
        <v>2331</v>
      </c>
      <c r="L27" s="71">
        <v>2331</v>
      </c>
      <c r="M27" s="71">
        <v>2331</v>
      </c>
      <c r="N27" s="71">
        <v>2331</v>
      </c>
      <c r="O27" s="71">
        <v>2331</v>
      </c>
      <c r="P27" s="71">
        <v>2331</v>
      </c>
      <c r="Q27" s="71">
        <v>2331</v>
      </c>
      <c r="R27" s="71">
        <v>2331</v>
      </c>
      <c r="S27" s="71">
        <v>2331</v>
      </c>
      <c r="T27" s="71">
        <v>2331</v>
      </c>
    </row>
    <row r="28" spans="1:20" ht="33.75" customHeight="1">
      <c r="A28" s="48">
        <v>12</v>
      </c>
      <c r="B28" s="49" t="s">
        <v>170</v>
      </c>
      <c r="C28" s="20" t="s">
        <v>39</v>
      </c>
      <c r="D28" s="71">
        <v>0</v>
      </c>
      <c r="E28" s="71">
        <v>0</v>
      </c>
      <c r="F28" s="71">
        <v>0</v>
      </c>
      <c r="G28" s="71">
        <v>0</v>
      </c>
      <c r="H28" s="71">
        <v>6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</row>
    <row r="29" spans="1:20" ht="32.25" customHeight="1">
      <c r="A29" s="20">
        <v>13</v>
      </c>
      <c r="B29" s="45" t="s">
        <v>106</v>
      </c>
      <c r="C29" s="20" t="s">
        <v>61</v>
      </c>
      <c r="D29" s="71">
        <v>19416</v>
      </c>
      <c r="E29" s="71">
        <v>19540</v>
      </c>
      <c r="F29" s="71">
        <v>20741</v>
      </c>
      <c r="G29" s="71">
        <v>21721</v>
      </c>
      <c r="H29" s="71">
        <v>20688</v>
      </c>
      <c r="I29" s="71">
        <v>21358</v>
      </c>
      <c r="J29" s="71">
        <v>21395</v>
      </c>
      <c r="K29" s="71">
        <v>21432</v>
      </c>
      <c r="L29" s="71">
        <v>21407</v>
      </c>
      <c r="M29" s="71">
        <v>21425</v>
      </c>
      <c r="N29" s="71">
        <v>21443</v>
      </c>
      <c r="O29" s="71">
        <v>21427</v>
      </c>
      <c r="P29" s="71">
        <v>21445</v>
      </c>
      <c r="Q29" s="71">
        <v>21463</v>
      </c>
      <c r="R29" s="71">
        <v>21361</v>
      </c>
      <c r="S29" s="71">
        <v>21378</v>
      </c>
      <c r="T29" s="71">
        <v>21395</v>
      </c>
    </row>
    <row r="30" spans="1:20" ht="33.75" customHeight="1">
      <c r="A30" s="20">
        <v>14</v>
      </c>
      <c r="B30" s="45" t="s">
        <v>63</v>
      </c>
      <c r="C30" s="20" t="s">
        <v>7</v>
      </c>
      <c r="D30" s="71">
        <v>85.57</v>
      </c>
      <c r="E30" s="71">
        <v>85.15</v>
      </c>
      <c r="F30" s="71">
        <v>86.13</v>
      </c>
      <c r="G30" s="71">
        <v>89.48</v>
      </c>
      <c r="H30" s="71">
        <v>85.33</v>
      </c>
      <c r="I30" s="71">
        <v>88</v>
      </c>
      <c r="J30" s="71">
        <v>88.15</v>
      </c>
      <c r="K30" s="71">
        <v>88.3</v>
      </c>
      <c r="L30" s="71">
        <v>88.32</v>
      </c>
      <c r="M30" s="71">
        <v>88.4</v>
      </c>
      <c r="N30" s="71">
        <v>88.47</v>
      </c>
      <c r="O30" s="71">
        <v>88.31</v>
      </c>
      <c r="P30" s="71">
        <v>88.39</v>
      </c>
      <c r="Q30" s="71">
        <v>88.46</v>
      </c>
      <c r="R30" s="71">
        <v>88.18</v>
      </c>
      <c r="S30" s="71">
        <v>88.25</v>
      </c>
      <c r="T30" s="71">
        <v>88.32</v>
      </c>
    </row>
    <row r="31" spans="1:20" ht="27.75" customHeight="1">
      <c r="A31" s="20">
        <v>15</v>
      </c>
      <c r="B31" s="45" t="s">
        <v>64</v>
      </c>
      <c r="C31" s="20" t="s">
        <v>65</v>
      </c>
      <c r="D31" s="71">
        <v>3275</v>
      </c>
      <c r="E31" s="71">
        <v>3407</v>
      </c>
      <c r="F31" s="71">
        <v>3340</v>
      </c>
      <c r="G31" s="71">
        <v>3554</v>
      </c>
      <c r="H31" s="71">
        <v>3557</v>
      </c>
      <c r="I31" s="71">
        <v>2913</v>
      </c>
      <c r="J31" s="71">
        <v>2876</v>
      </c>
      <c r="K31" s="71">
        <v>2839</v>
      </c>
      <c r="L31" s="71">
        <v>2830</v>
      </c>
      <c r="M31" s="71">
        <v>2812</v>
      </c>
      <c r="N31" s="71">
        <v>2794</v>
      </c>
      <c r="O31" s="71">
        <v>2836</v>
      </c>
      <c r="P31" s="71">
        <v>2818</v>
      </c>
      <c r="Q31" s="71">
        <v>2800</v>
      </c>
      <c r="R31" s="71">
        <v>2864</v>
      </c>
      <c r="S31" s="71">
        <v>2847</v>
      </c>
      <c r="T31" s="71">
        <v>2830</v>
      </c>
    </row>
    <row r="32" spans="1:20" ht="27.75" customHeight="1">
      <c r="A32" s="20">
        <v>16</v>
      </c>
      <c r="B32" s="45" t="s">
        <v>66</v>
      </c>
      <c r="C32" s="20" t="s">
        <v>39</v>
      </c>
      <c r="D32" s="71">
        <v>22691</v>
      </c>
      <c r="E32" s="71">
        <v>22947</v>
      </c>
      <c r="F32" s="71">
        <v>24081</v>
      </c>
      <c r="G32" s="71">
        <v>24275</v>
      </c>
      <c r="H32" s="71">
        <v>24245</v>
      </c>
      <c r="I32" s="71">
        <v>24271</v>
      </c>
      <c r="J32" s="71">
        <v>24271</v>
      </c>
      <c r="K32" s="71">
        <v>24271</v>
      </c>
      <c r="L32" s="71">
        <v>24237</v>
      </c>
      <c r="M32" s="71">
        <v>24237</v>
      </c>
      <c r="N32" s="71">
        <v>24237</v>
      </c>
      <c r="O32" s="71">
        <v>24263</v>
      </c>
      <c r="P32" s="71">
        <v>24263</v>
      </c>
      <c r="Q32" s="71">
        <v>24263</v>
      </c>
      <c r="R32" s="71">
        <v>24225</v>
      </c>
      <c r="S32" s="71">
        <v>24225</v>
      </c>
      <c r="T32" s="71">
        <v>24225</v>
      </c>
    </row>
    <row r="33" spans="1:20" ht="30" customHeight="1">
      <c r="A33" s="20">
        <v>17</v>
      </c>
      <c r="B33" s="45" t="s">
        <v>171</v>
      </c>
      <c r="C33" s="20" t="s">
        <v>39</v>
      </c>
      <c r="D33" s="71">
        <v>9949</v>
      </c>
      <c r="E33" s="71">
        <v>9934</v>
      </c>
      <c r="F33" s="71">
        <v>9843</v>
      </c>
      <c r="G33" s="71">
        <v>9388</v>
      </c>
      <c r="H33" s="71">
        <v>9325</v>
      </c>
      <c r="I33" s="71">
        <v>9247</v>
      </c>
      <c r="J33" s="71">
        <v>9247</v>
      </c>
      <c r="K33" s="71">
        <v>9247</v>
      </c>
      <c r="L33" s="71">
        <v>9156</v>
      </c>
      <c r="M33" s="71">
        <v>9156</v>
      </c>
      <c r="N33" s="71">
        <v>9156</v>
      </c>
      <c r="O33" s="71">
        <v>9044</v>
      </c>
      <c r="P33" s="71">
        <v>9044</v>
      </c>
      <c r="Q33" s="71">
        <v>9044</v>
      </c>
      <c r="R33" s="71">
        <v>8950</v>
      </c>
      <c r="S33" s="71">
        <v>8950</v>
      </c>
      <c r="T33" s="71">
        <v>8950</v>
      </c>
    </row>
    <row r="34" spans="1:20" ht="46.5" customHeight="1">
      <c r="A34" s="20">
        <v>18</v>
      </c>
      <c r="B34" s="45" t="s">
        <v>67</v>
      </c>
      <c r="C34" s="20" t="s">
        <v>7</v>
      </c>
      <c r="D34" s="71">
        <v>85.57</v>
      </c>
      <c r="E34" s="71">
        <v>85.15</v>
      </c>
      <c r="F34" s="71">
        <v>86.13</v>
      </c>
      <c r="G34" s="71">
        <v>89.48</v>
      </c>
      <c r="H34" s="71">
        <v>85.33</v>
      </c>
      <c r="I34" s="71">
        <v>88</v>
      </c>
      <c r="J34" s="71">
        <v>88.15</v>
      </c>
      <c r="K34" s="71">
        <v>88.3</v>
      </c>
      <c r="L34" s="71">
        <v>88.32</v>
      </c>
      <c r="M34" s="71">
        <v>88.4</v>
      </c>
      <c r="N34" s="71">
        <v>88.47</v>
      </c>
      <c r="O34" s="71">
        <v>88.31</v>
      </c>
      <c r="P34" s="71">
        <v>88.39</v>
      </c>
      <c r="Q34" s="71">
        <v>88.46</v>
      </c>
      <c r="R34" s="71">
        <v>88.18</v>
      </c>
      <c r="S34" s="71">
        <v>88.23</v>
      </c>
      <c r="T34" s="71">
        <v>88.32</v>
      </c>
    </row>
    <row r="35" spans="1:20" ht="33" customHeight="1">
      <c r="A35" s="20">
        <v>19</v>
      </c>
      <c r="B35" s="45" t="s">
        <v>69</v>
      </c>
      <c r="C35" s="20" t="s">
        <v>39</v>
      </c>
      <c r="D35" s="71">
        <v>29981</v>
      </c>
      <c r="E35" s="71">
        <v>30839</v>
      </c>
      <c r="F35" s="71">
        <v>31096</v>
      </c>
      <c r="G35" s="71">
        <v>21468</v>
      </c>
      <c r="H35" s="71">
        <v>21354</v>
      </c>
      <c r="I35" s="71">
        <v>21443</v>
      </c>
      <c r="J35" s="71">
        <v>21443</v>
      </c>
      <c r="K35" s="71">
        <v>21443</v>
      </c>
      <c r="L35" s="71">
        <v>21538</v>
      </c>
      <c r="M35" s="71">
        <v>21538</v>
      </c>
      <c r="N35" s="71">
        <v>21538</v>
      </c>
      <c r="O35" s="71">
        <v>21574</v>
      </c>
      <c r="P35" s="71">
        <v>21574</v>
      </c>
      <c r="Q35" s="71">
        <v>21574</v>
      </c>
      <c r="R35" s="71">
        <v>21678</v>
      </c>
      <c r="S35" s="71">
        <v>21678</v>
      </c>
      <c r="T35" s="71">
        <v>21678</v>
      </c>
    </row>
    <row r="36" spans="1:20" ht="35.25" customHeight="1">
      <c r="A36" s="20">
        <v>20</v>
      </c>
      <c r="B36" s="45" t="s">
        <v>68</v>
      </c>
      <c r="C36" s="20" t="s">
        <v>39</v>
      </c>
      <c r="D36" s="71">
        <v>374</v>
      </c>
      <c r="E36" s="71">
        <v>354</v>
      </c>
      <c r="F36" s="71">
        <v>204</v>
      </c>
      <c r="G36" s="71">
        <v>307</v>
      </c>
      <c r="H36" s="71">
        <v>1276</v>
      </c>
      <c r="I36" s="71">
        <v>560</v>
      </c>
      <c r="J36" s="71">
        <v>523</v>
      </c>
      <c r="K36" s="71">
        <v>486</v>
      </c>
      <c r="L36" s="71">
        <v>479</v>
      </c>
      <c r="M36" s="71">
        <v>461</v>
      </c>
      <c r="N36" s="71">
        <v>443</v>
      </c>
      <c r="O36" s="71">
        <v>461</v>
      </c>
      <c r="P36" s="71">
        <v>443</v>
      </c>
      <c r="Q36" s="71">
        <v>425</v>
      </c>
      <c r="R36" s="71">
        <v>442</v>
      </c>
      <c r="S36" s="71">
        <v>425</v>
      </c>
      <c r="T36" s="71">
        <v>408</v>
      </c>
    </row>
    <row r="37" spans="1:20" ht="45.75" customHeight="1">
      <c r="A37" s="20">
        <v>21</v>
      </c>
      <c r="B37" s="45" t="s">
        <v>70</v>
      </c>
      <c r="C37" s="20" t="s">
        <v>7</v>
      </c>
      <c r="D37" s="71">
        <v>1.25</v>
      </c>
      <c r="E37" s="71">
        <v>1.15</v>
      </c>
      <c r="F37" s="71">
        <v>0.66</v>
      </c>
      <c r="G37" s="71">
        <v>1.43</v>
      </c>
      <c r="H37" s="71">
        <v>5.98</v>
      </c>
      <c r="I37" s="71">
        <v>2.61</v>
      </c>
      <c r="J37" s="71">
        <v>2.44</v>
      </c>
      <c r="K37" s="71">
        <v>2.27</v>
      </c>
      <c r="L37" s="71">
        <v>2.22</v>
      </c>
      <c r="M37" s="71">
        <v>2.14</v>
      </c>
      <c r="N37" s="71">
        <v>2.06</v>
      </c>
      <c r="O37" s="71">
        <v>2.14</v>
      </c>
      <c r="P37" s="71">
        <v>2.05</v>
      </c>
      <c r="Q37" s="71">
        <v>1.97</v>
      </c>
      <c r="R37" s="71">
        <v>2.04</v>
      </c>
      <c r="S37" s="71">
        <v>1.96</v>
      </c>
      <c r="T37" s="71">
        <v>1.88</v>
      </c>
    </row>
    <row r="38" spans="1:20" ht="60">
      <c r="A38" s="23">
        <v>22</v>
      </c>
      <c r="B38" s="19" t="s">
        <v>90</v>
      </c>
      <c r="C38" s="23" t="s">
        <v>7</v>
      </c>
      <c r="D38" s="71">
        <v>16.8</v>
      </c>
      <c r="E38" s="71">
        <v>13.65</v>
      </c>
      <c r="F38" s="71">
        <v>11.98</v>
      </c>
      <c r="G38" s="71">
        <v>9.22</v>
      </c>
      <c r="H38" s="71">
        <v>10.99</v>
      </c>
      <c r="I38" s="71">
        <v>10.81</v>
      </c>
      <c r="J38" s="71">
        <v>10.98</v>
      </c>
      <c r="K38" s="71">
        <v>10.99</v>
      </c>
      <c r="L38" s="71">
        <v>10.83</v>
      </c>
      <c r="M38" s="71">
        <v>11.05</v>
      </c>
      <c r="N38" s="71">
        <v>11.19</v>
      </c>
      <c r="O38" s="71">
        <v>10.82</v>
      </c>
      <c r="P38" s="71">
        <v>11.09</v>
      </c>
      <c r="Q38" s="71">
        <v>11.34</v>
      </c>
      <c r="R38" s="71">
        <v>10.83</v>
      </c>
      <c r="S38" s="71">
        <v>11.17</v>
      </c>
      <c r="T38" s="71">
        <v>11.54</v>
      </c>
    </row>
    <row r="39" spans="1:20" ht="36.75" customHeight="1">
      <c r="A39" s="90" t="s">
        <v>157</v>
      </c>
      <c r="B39" s="91"/>
      <c r="C39" s="2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ht="45.75" customHeight="1">
      <c r="A40" s="42">
        <v>23</v>
      </c>
      <c r="B40" s="45" t="s">
        <v>102</v>
      </c>
      <c r="C40" s="20" t="s">
        <v>103</v>
      </c>
      <c r="D40" s="71">
        <v>567</v>
      </c>
      <c r="E40" s="71">
        <v>428</v>
      </c>
      <c r="F40" s="71">
        <v>337</v>
      </c>
      <c r="G40" s="71">
        <v>309</v>
      </c>
      <c r="H40" s="71">
        <v>303</v>
      </c>
      <c r="I40" s="71">
        <v>299</v>
      </c>
      <c r="J40" s="71">
        <v>303</v>
      </c>
      <c r="K40" s="71">
        <v>304</v>
      </c>
      <c r="L40" s="71">
        <v>299</v>
      </c>
      <c r="M40" s="71">
        <v>304</v>
      </c>
      <c r="N40" s="71">
        <v>307</v>
      </c>
      <c r="O40" s="71">
        <v>299</v>
      </c>
      <c r="P40" s="71">
        <v>305</v>
      </c>
      <c r="Q40" s="71">
        <v>310</v>
      </c>
      <c r="R40" s="71">
        <v>299</v>
      </c>
      <c r="S40" s="71">
        <v>306</v>
      </c>
      <c r="T40" s="71">
        <v>313</v>
      </c>
    </row>
    <row r="41" spans="1:20" ht="38.25" customHeight="1">
      <c r="A41" s="42">
        <v>24</v>
      </c>
      <c r="B41" s="45" t="s">
        <v>169</v>
      </c>
      <c r="C41" s="20" t="s">
        <v>103</v>
      </c>
      <c r="D41" s="71">
        <v>1012</v>
      </c>
      <c r="E41" s="71">
        <v>1032</v>
      </c>
      <c r="F41" s="71">
        <v>837</v>
      </c>
      <c r="G41" s="71">
        <v>829</v>
      </c>
      <c r="H41" s="71">
        <v>768</v>
      </c>
      <c r="I41" s="71">
        <v>760</v>
      </c>
      <c r="J41" s="71">
        <v>768</v>
      </c>
      <c r="K41" s="71">
        <v>770</v>
      </c>
      <c r="L41" s="71">
        <v>760</v>
      </c>
      <c r="M41" s="71">
        <v>776</v>
      </c>
      <c r="N41" s="71">
        <v>780</v>
      </c>
      <c r="O41" s="71">
        <v>760</v>
      </c>
      <c r="P41" s="71">
        <v>782</v>
      </c>
      <c r="Q41" s="71">
        <v>788</v>
      </c>
      <c r="R41" s="71">
        <v>760</v>
      </c>
      <c r="S41" s="71">
        <v>790</v>
      </c>
      <c r="T41" s="71">
        <v>798</v>
      </c>
    </row>
    <row r="42" spans="1:20" ht="45">
      <c r="A42" s="43">
        <v>25</v>
      </c>
      <c r="B42" s="45" t="s">
        <v>104</v>
      </c>
      <c r="C42" s="20" t="s">
        <v>39</v>
      </c>
      <c r="D42" s="72">
        <v>2488</v>
      </c>
      <c r="E42" s="72">
        <v>2129</v>
      </c>
      <c r="F42" s="72">
        <v>2025</v>
      </c>
      <c r="G42" s="72">
        <v>1619</v>
      </c>
      <c r="H42" s="72">
        <v>2027</v>
      </c>
      <c r="I42" s="72">
        <v>1993.25</v>
      </c>
      <c r="J42" s="72">
        <v>2027</v>
      </c>
      <c r="K42" s="72">
        <v>2030</v>
      </c>
      <c r="L42" s="72">
        <v>1993.25</v>
      </c>
      <c r="M42" s="72">
        <v>2030</v>
      </c>
      <c r="N42" s="72">
        <v>2060.75</v>
      </c>
      <c r="O42" s="72">
        <v>1993.25</v>
      </c>
      <c r="P42" s="72">
        <v>2032.99</v>
      </c>
      <c r="Q42" s="72">
        <v>2091.5</v>
      </c>
      <c r="R42" s="72">
        <v>1993.25</v>
      </c>
      <c r="S42" s="72">
        <v>2035.99</v>
      </c>
      <c r="T42" s="72">
        <v>2122.25</v>
      </c>
    </row>
    <row r="43" spans="1:20" ht="20.25" customHeight="1">
      <c r="A43" s="92">
        <v>26</v>
      </c>
      <c r="B43" s="94" t="s">
        <v>141</v>
      </c>
      <c r="C43" s="50" t="s">
        <v>52</v>
      </c>
      <c r="D43" s="71">
        <v>5199.27</v>
      </c>
      <c r="E43" s="71">
        <v>5332.3</v>
      </c>
      <c r="F43" s="71">
        <v>5525.25</v>
      </c>
      <c r="G43" s="71">
        <v>5074.16</v>
      </c>
      <c r="H43" s="71">
        <v>3762</v>
      </c>
      <c r="I43" s="71">
        <v>4074</v>
      </c>
      <c r="J43" s="71">
        <v>4103</v>
      </c>
      <c r="K43" s="71">
        <v>4108</v>
      </c>
      <c r="L43" s="71">
        <v>4196.22</v>
      </c>
      <c r="M43" s="71">
        <v>4266.72</v>
      </c>
      <c r="N43" s="71">
        <v>4271.88</v>
      </c>
      <c r="O43" s="71">
        <v>4322.11</v>
      </c>
      <c r="P43" s="71">
        <v>4437.39</v>
      </c>
      <c r="Q43" s="71">
        <v>4442.76</v>
      </c>
      <c r="R43" s="71">
        <v>4451.77</v>
      </c>
      <c r="S43" s="71">
        <v>4614.88</v>
      </c>
      <c r="T43" s="71">
        <v>4620.47</v>
      </c>
    </row>
    <row r="44" spans="1:20" ht="28.5" customHeight="1">
      <c r="A44" s="93"/>
      <c r="B44" s="94"/>
      <c r="C44" s="20" t="s">
        <v>6</v>
      </c>
      <c r="D44" s="71">
        <v>102.88</v>
      </c>
      <c r="E44" s="71">
        <v>102.56</v>
      </c>
      <c r="F44" s="71">
        <v>102.72</v>
      </c>
      <c r="G44" s="71">
        <v>102.64</v>
      </c>
      <c r="H44" s="71">
        <v>74.14</v>
      </c>
      <c r="I44" s="71">
        <v>108.29</v>
      </c>
      <c r="J44" s="71">
        <v>109.06</v>
      </c>
      <c r="K44" s="71">
        <v>109.2</v>
      </c>
      <c r="L44" s="71">
        <v>103</v>
      </c>
      <c r="M44" s="71">
        <v>103.99</v>
      </c>
      <c r="N44" s="71">
        <v>103.99</v>
      </c>
      <c r="O44" s="71">
        <v>103</v>
      </c>
      <c r="P44" s="71">
        <v>104</v>
      </c>
      <c r="Q44" s="71">
        <v>104</v>
      </c>
      <c r="R44" s="71">
        <v>103</v>
      </c>
      <c r="S44" s="71">
        <v>104</v>
      </c>
      <c r="T44" s="71">
        <v>104</v>
      </c>
    </row>
    <row r="45" spans="1:20" ht="21.75" customHeight="1">
      <c r="A45" s="95" t="s">
        <v>158</v>
      </c>
      <c r="B45" s="96"/>
      <c r="C45" s="2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0" ht="21" customHeight="1">
      <c r="A46" s="20">
        <v>27</v>
      </c>
      <c r="B46" s="45" t="s">
        <v>51</v>
      </c>
      <c r="C46" s="20" t="s">
        <v>52</v>
      </c>
      <c r="D46" s="71">
        <v>7380787</v>
      </c>
      <c r="E46" s="71">
        <v>8547582.64</v>
      </c>
      <c r="F46" s="71">
        <v>9568022.66</v>
      </c>
      <c r="G46" s="71">
        <v>9942908.6</v>
      </c>
      <c r="H46" s="71">
        <v>9329957.48</v>
      </c>
      <c r="I46" s="71">
        <v>9658529.98</v>
      </c>
      <c r="J46" s="71">
        <v>9722806.64</v>
      </c>
      <c r="K46" s="71">
        <v>9777995.6</v>
      </c>
      <c r="L46" s="71">
        <v>10091890.58</v>
      </c>
      <c r="M46" s="71">
        <v>10224985.83</v>
      </c>
      <c r="N46" s="71">
        <v>10339058.44</v>
      </c>
      <c r="O46" s="71">
        <v>10585280.32</v>
      </c>
      <c r="P46" s="71">
        <v>10795208.74</v>
      </c>
      <c r="Q46" s="71">
        <v>10969140.13</v>
      </c>
      <c r="R46" s="71">
        <v>11111105.17</v>
      </c>
      <c r="S46" s="71">
        <v>11348206.16</v>
      </c>
      <c r="T46" s="71">
        <v>11648040</v>
      </c>
    </row>
    <row r="47" spans="1:20" ht="21.75" customHeight="1">
      <c r="A47" s="20">
        <v>28</v>
      </c>
      <c r="B47" s="45" t="s">
        <v>55</v>
      </c>
      <c r="C47" s="20" t="s">
        <v>21</v>
      </c>
      <c r="D47" s="71">
        <v>15262.17</v>
      </c>
      <c r="E47" s="71">
        <v>17740.94</v>
      </c>
      <c r="F47" s="71">
        <v>19590.55</v>
      </c>
      <c r="G47" s="71">
        <v>20160</v>
      </c>
      <c r="H47" s="71">
        <v>18780.1</v>
      </c>
      <c r="I47" s="71">
        <v>19348</v>
      </c>
      <c r="J47" s="71">
        <v>19476.8</v>
      </c>
      <c r="K47" s="71">
        <v>19540.4</v>
      </c>
      <c r="L47" s="71">
        <v>20216.1</v>
      </c>
      <c r="M47" s="71">
        <v>20336.1</v>
      </c>
      <c r="N47" s="71">
        <v>20514</v>
      </c>
      <c r="O47" s="71">
        <v>21153.6</v>
      </c>
      <c r="P47" s="71">
        <v>21368.2</v>
      </c>
      <c r="Q47" s="71">
        <v>21558.8</v>
      </c>
      <c r="R47" s="71">
        <v>22204.4</v>
      </c>
      <c r="S47" s="71">
        <v>22356.6</v>
      </c>
      <c r="T47" s="71">
        <v>22732.3</v>
      </c>
    </row>
    <row r="48" spans="1:20" ht="21.75" customHeight="1">
      <c r="A48" s="20">
        <v>29</v>
      </c>
      <c r="B48" s="45" t="s">
        <v>187</v>
      </c>
      <c r="C48" s="20" t="s">
        <v>188</v>
      </c>
      <c r="D48" s="71">
        <v>3458900</v>
      </c>
      <c r="E48" s="71">
        <v>3557400</v>
      </c>
      <c r="F48" s="71">
        <v>4167693</v>
      </c>
      <c r="G48" s="71">
        <v>4463600</v>
      </c>
      <c r="H48" s="71">
        <v>4721700</v>
      </c>
      <c r="I48" s="71">
        <v>4867200</v>
      </c>
      <c r="J48" s="71">
        <v>4916200</v>
      </c>
      <c r="K48" s="71">
        <v>4959200</v>
      </c>
      <c r="L48" s="71">
        <v>5138800</v>
      </c>
      <c r="M48" s="71">
        <v>5240800</v>
      </c>
      <c r="N48" s="71">
        <v>5336800</v>
      </c>
      <c r="O48" s="71">
        <v>5446800</v>
      </c>
      <c r="P48" s="71">
        <v>5605800</v>
      </c>
      <c r="Q48" s="71">
        <v>5760800</v>
      </c>
      <c r="R48" s="71">
        <v>5772800</v>
      </c>
      <c r="S48" s="71">
        <v>5941800</v>
      </c>
      <c r="T48" s="71">
        <v>6221800</v>
      </c>
    </row>
    <row r="49" spans="1:20" ht="18.75" customHeight="1">
      <c r="A49" s="88">
        <v>30</v>
      </c>
      <c r="B49" s="89" t="s">
        <v>84</v>
      </c>
      <c r="C49" s="20" t="s">
        <v>52</v>
      </c>
      <c r="D49" s="71">
        <v>3293100</v>
      </c>
      <c r="E49" s="71">
        <v>3557400</v>
      </c>
      <c r="F49" s="71">
        <v>4043815</v>
      </c>
      <c r="G49" s="71">
        <v>4282400</v>
      </c>
      <c r="H49" s="71">
        <v>4536900</v>
      </c>
      <c r="I49" s="71">
        <v>4677000</v>
      </c>
      <c r="J49" s="71">
        <v>4726000</v>
      </c>
      <c r="K49" s="71">
        <v>4769000</v>
      </c>
      <c r="L49" s="71">
        <v>4941000</v>
      </c>
      <c r="M49" s="71">
        <v>5043000</v>
      </c>
      <c r="N49" s="71">
        <v>5139000</v>
      </c>
      <c r="O49" s="71">
        <v>5249000</v>
      </c>
      <c r="P49" s="71">
        <v>5408000</v>
      </c>
      <c r="Q49" s="71">
        <v>5563000</v>
      </c>
      <c r="R49" s="71">
        <v>5575000</v>
      </c>
      <c r="S49" s="71">
        <v>5744000</v>
      </c>
      <c r="T49" s="71">
        <v>6024000</v>
      </c>
    </row>
    <row r="50" spans="1:20" ht="18" customHeight="1">
      <c r="A50" s="88"/>
      <c r="B50" s="89"/>
      <c r="C50" s="20" t="s">
        <v>6</v>
      </c>
      <c r="D50" s="71">
        <v>100.99</v>
      </c>
      <c r="E50" s="71">
        <v>102.82</v>
      </c>
      <c r="F50" s="71">
        <v>107.4</v>
      </c>
      <c r="G50" s="71">
        <v>105.9</v>
      </c>
      <c r="H50" s="71">
        <v>105.9</v>
      </c>
      <c r="I50" s="71">
        <v>103.1</v>
      </c>
      <c r="J50" s="71">
        <v>104.2</v>
      </c>
      <c r="K50" s="71">
        <v>105.1</v>
      </c>
      <c r="L50" s="71">
        <v>105.6</v>
      </c>
      <c r="M50" s="71">
        <v>106.7</v>
      </c>
      <c r="N50" s="71">
        <v>107.8</v>
      </c>
      <c r="O50" s="71">
        <v>106.2</v>
      </c>
      <c r="P50" s="71">
        <v>107.2</v>
      </c>
      <c r="Q50" s="71">
        <v>108.3</v>
      </c>
      <c r="R50" s="71">
        <v>106.2</v>
      </c>
      <c r="S50" s="71">
        <v>106.2</v>
      </c>
      <c r="T50" s="71">
        <v>108.3</v>
      </c>
    </row>
    <row r="51" spans="1:20" ht="36" customHeight="1">
      <c r="A51" s="20">
        <v>31</v>
      </c>
      <c r="B51" s="45" t="s">
        <v>82</v>
      </c>
      <c r="C51" s="20" t="s">
        <v>59</v>
      </c>
      <c r="D51" s="71">
        <v>13.85</v>
      </c>
      <c r="E51" s="71">
        <v>11.61</v>
      </c>
      <c r="F51" s="71">
        <v>10.49</v>
      </c>
      <c r="G51" s="71">
        <v>10.8</v>
      </c>
      <c r="H51" s="71">
        <v>11</v>
      </c>
      <c r="I51" s="71">
        <v>10.46</v>
      </c>
      <c r="J51" s="71">
        <v>10.46</v>
      </c>
      <c r="K51" s="71">
        <v>10.43</v>
      </c>
      <c r="L51" s="71">
        <v>10.55</v>
      </c>
      <c r="M51" s="71">
        <v>10.48</v>
      </c>
      <c r="N51" s="71">
        <v>10.45</v>
      </c>
      <c r="O51" s="71">
        <v>10.65</v>
      </c>
      <c r="P51" s="71">
        <v>10.55</v>
      </c>
      <c r="Q51" s="71">
        <v>10.47</v>
      </c>
      <c r="R51" s="71">
        <v>10.74</v>
      </c>
      <c r="S51" s="71">
        <v>10.59</v>
      </c>
      <c r="T51" s="71">
        <v>10.49</v>
      </c>
    </row>
    <row r="52" spans="1:20" ht="23.25" customHeight="1">
      <c r="A52" s="88">
        <v>32</v>
      </c>
      <c r="B52" s="89" t="s">
        <v>168</v>
      </c>
      <c r="C52" s="20" t="s">
        <v>13</v>
      </c>
      <c r="D52" s="71">
        <v>24242.6</v>
      </c>
      <c r="E52" s="71">
        <v>25556.03</v>
      </c>
      <c r="F52" s="71">
        <v>27176</v>
      </c>
      <c r="G52" s="71">
        <v>28780</v>
      </c>
      <c r="H52" s="71">
        <v>30490</v>
      </c>
      <c r="I52" s="71">
        <v>31947</v>
      </c>
      <c r="J52" s="71">
        <v>32019</v>
      </c>
      <c r="K52" s="71">
        <v>32050</v>
      </c>
      <c r="L52" s="71">
        <v>33750</v>
      </c>
      <c r="M52" s="71">
        <v>34167</v>
      </c>
      <c r="N52" s="71">
        <v>34536</v>
      </c>
      <c r="O52" s="71">
        <v>35854</v>
      </c>
      <c r="P52" s="71">
        <v>36344</v>
      </c>
      <c r="Q52" s="71">
        <v>37386</v>
      </c>
      <c r="R52" s="71">
        <v>37771</v>
      </c>
      <c r="S52" s="71">
        <v>38293</v>
      </c>
      <c r="T52" s="71">
        <v>40160</v>
      </c>
    </row>
    <row r="53" spans="1:20" ht="20.25" customHeight="1">
      <c r="A53" s="88"/>
      <c r="B53" s="89"/>
      <c r="C53" s="20" t="s">
        <v>6</v>
      </c>
      <c r="D53" s="71">
        <v>103.5</v>
      </c>
      <c r="E53" s="71">
        <v>100.34</v>
      </c>
      <c r="F53" s="71">
        <v>110.83</v>
      </c>
      <c r="G53" s="71">
        <v>105.9</v>
      </c>
      <c r="H53" s="71">
        <v>105.9</v>
      </c>
      <c r="I53" s="71">
        <v>104.8</v>
      </c>
      <c r="J53" s="71">
        <v>105</v>
      </c>
      <c r="K53" s="71">
        <v>105.1</v>
      </c>
      <c r="L53" s="71">
        <v>105.6</v>
      </c>
      <c r="M53" s="71">
        <v>106.7</v>
      </c>
      <c r="N53" s="71">
        <v>107.8</v>
      </c>
      <c r="O53" s="71">
        <v>106.2</v>
      </c>
      <c r="P53" s="71">
        <v>106.4</v>
      </c>
      <c r="Q53" s="71">
        <v>108.3</v>
      </c>
      <c r="R53" s="71">
        <v>105.3</v>
      </c>
      <c r="S53" s="71">
        <v>105.4</v>
      </c>
      <c r="T53" s="71">
        <v>107.4</v>
      </c>
    </row>
    <row r="54" spans="1:20" ht="17.25" customHeight="1">
      <c r="A54" s="83" t="s">
        <v>92</v>
      </c>
      <c r="B54" s="84"/>
      <c r="C54" s="2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0" ht="18.75" customHeight="1">
      <c r="A55" s="88">
        <v>33</v>
      </c>
      <c r="B55" s="89" t="s">
        <v>142</v>
      </c>
      <c r="C55" s="20" t="s">
        <v>28</v>
      </c>
      <c r="D55" s="71">
        <v>2226.9</v>
      </c>
      <c r="E55" s="71">
        <v>2594.3</v>
      </c>
      <c r="F55" s="71">
        <v>3137.1</v>
      </c>
      <c r="G55" s="71">
        <v>3008</v>
      </c>
      <c r="H55" s="71">
        <v>2506</v>
      </c>
      <c r="I55" s="71">
        <v>2633</v>
      </c>
      <c r="J55" s="71">
        <v>2651</v>
      </c>
      <c r="K55" s="71">
        <v>2659</v>
      </c>
      <c r="L55" s="71">
        <v>2798</v>
      </c>
      <c r="M55" s="71">
        <v>2834</v>
      </c>
      <c r="N55" s="71">
        <v>2845</v>
      </c>
      <c r="O55" s="71">
        <v>2969</v>
      </c>
      <c r="P55" s="71">
        <v>3021</v>
      </c>
      <c r="Q55" s="71">
        <v>3033</v>
      </c>
      <c r="R55" s="71">
        <v>3158</v>
      </c>
      <c r="S55" s="71">
        <v>3227</v>
      </c>
      <c r="T55" s="71">
        <v>3240</v>
      </c>
    </row>
    <row r="56" spans="1:20" ht="30.75" customHeight="1">
      <c r="A56" s="88"/>
      <c r="B56" s="89"/>
      <c r="C56" s="52" t="s">
        <v>23</v>
      </c>
      <c r="D56" s="71">
        <v>103.3</v>
      </c>
      <c r="E56" s="71">
        <v>115.3</v>
      </c>
      <c r="F56" s="71">
        <v>115.4</v>
      </c>
      <c r="G56" s="71">
        <v>91.2</v>
      </c>
      <c r="H56" s="71">
        <v>80.9</v>
      </c>
      <c r="I56" s="71">
        <v>101.4</v>
      </c>
      <c r="J56" s="71">
        <v>102.2</v>
      </c>
      <c r="K56" s="71">
        <v>102.2</v>
      </c>
      <c r="L56" s="71">
        <v>101.9</v>
      </c>
      <c r="M56" s="71">
        <v>102.5</v>
      </c>
      <c r="N56" s="71">
        <v>102.5</v>
      </c>
      <c r="O56" s="71">
        <v>102.1</v>
      </c>
      <c r="P56" s="71">
        <v>102.6</v>
      </c>
      <c r="Q56" s="71">
        <v>102.6</v>
      </c>
      <c r="R56" s="71">
        <v>102.3</v>
      </c>
      <c r="S56" s="71">
        <v>102.7</v>
      </c>
      <c r="T56" s="71">
        <v>102.7</v>
      </c>
    </row>
    <row r="57" spans="1:20" ht="18.75" customHeight="1">
      <c r="A57" s="20">
        <v>34</v>
      </c>
      <c r="B57" s="45" t="s">
        <v>11</v>
      </c>
      <c r="C57" s="20" t="s">
        <v>7</v>
      </c>
      <c r="D57" s="71">
        <v>105.4</v>
      </c>
      <c r="E57" s="71">
        <v>102.5</v>
      </c>
      <c r="F57" s="71">
        <v>104.3</v>
      </c>
      <c r="G57" s="71">
        <v>103.8</v>
      </c>
      <c r="H57" s="71">
        <v>103</v>
      </c>
      <c r="I57" s="71">
        <v>104</v>
      </c>
      <c r="J57" s="71">
        <v>104</v>
      </c>
      <c r="K57" s="71">
        <v>104</v>
      </c>
      <c r="L57" s="71">
        <v>104</v>
      </c>
      <c r="M57" s="71">
        <v>104</v>
      </c>
      <c r="N57" s="71">
        <v>104</v>
      </c>
      <c r="O57" s="71">
        <v>104</v>
      </c>
      <c r="P57" s="71">
        <v>104</v>
      </c>
      <c r="Q57" s="71">
        <v>104</v>
      </c>
      <c r="R57" s="71">
        <v>104</v>
      </c>
      <c r="S57" s="71">
        <v>104</v>
      </c>
      <c r="T57" s="71">
        <v>104</v>
      </c>
    </row>
    <row r="58" spans="1:20" ht="18.75" customHeight="1">
      <c r="A58" s="88">
        <v>35</v>
      </c>
      <c r="B58" s="89" t="s">
        <v>167</v>
      </c>
      <c r="C58" s="20" t="s">
        <v>28</v>
      </c>
      <c r="D58" s="71">
        <v>219.4</v>
      </c>
      <c r="E58" s="71">
        <v>249.8</v>
      </c>
      <c r="F58" s="71">
        <v>100.96</v>
      </c>
      <c r="G58" s="71">
        <v>77</v>
      </c>
      <c r="H58" s="71">
        <v>146</v>
      </c>
      <c r="I58" s="71">
        <v>153.4</v>
      </c>
      <c r="J58" s="71">
        <v>154.4</v>
      </c>
      <c r="K58" s="71">
        <v>154.9</v>
      </c>
      <c r="L58" s="71">
        <v>164</v>
      </c>
      <c r="M58" s="71">
        <v>165.3</v>
      </c>
      <c r="N58" s="71">
        <v>164.3</v>
      </c>
      <c r="O58" s="71">
        <v>174.8</v>
      </c>
      <c r="P58" s="71">
        <v>176.2</v>
      </c>
      <c r="Q58" s="71">
        <v>174.8</v>
      </c>
      <c r="R58" s="71">
        <v>186.7</v>
      </c>
      <c r="S58" s="71">
        <v>188.2</v>
      </c>
      <c r="T58" s="71">
        <v>186.7</v>
      </c>
    </row>
    <row r="59" spans="1:20" ht="30.75" customHeight="1">
      <c r="A59" s="88"/>
      <c r="B59" s="89"/>
      <c r="C59" s="52" t="s">
        <v>41</v>
      </c>
      <c r="D59" s="71">
        <v>198.7</v>
      </c>
      <c r="E59" s="71">
        <v>103.3</v>
      </c>
      <c r="F59" s="71">
        <v>69</v>
      </c>
      <c r="G59" s="71">
        <v>76.4</v>
      </c>
      <c r="H59" s="71">
        <v>183.8</v>
      </c>
      <c r="I59" s="71">
        <v>101.4</v>
      </c>
      <c r="J59" s="71">
        <v>102.2</v>
      </c>
      <c r="K59" s="71">
        <v>102.2</v>
      </c>
      <c r="L59" s="71">
        <v>101.9</v>
      </c>
      <c r="M59" s="71">
        <v>102.5</v>
      </c>
      <c r="N59" s="71">
        <v>102.5</v>
      </c>
      <c r="O59" s="71">
        <v>102.1</v>
      </c>
      <c r="P59" s="71">
        <v>102.6</v>
      </c>
      <c r="Q59" s="71">
        <v>102.6</v>
      </c>
      <c r="R59" s="71">
        <v>102.3</v>
      </c>
      <c r="S59" s="71">
        <v>102.7</v>
      </c>
      <c r="T59" s="71">
        <v>102.7</v>
      </c>
    </row>
    <row r="60" spans="1:20" ht="17.25" customHeight="1">
      <c r="A60" s="83" t="s">
        <v>93</v>
      </c>
      <c r="B60" s="84"/>
      <c r="C60" s="2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24" customHeight="1">
      <c r="A61" s="85">
        <v>36</v>
      </c>
      <c r="B61" s="89" t="s">
        <v>156</v>
      </c>
      <c r="C61" s="20" t="s">
        <v>28</v>
      </c>
      <c r="D61" s="71">
        <v>15058.2</v>
      </c>
      <c r="E61" s="71">
        <v>15880</v>
      </c>
      <c r="F61" s="71">
        <v>19872.8</v>
      </c>
      <c r="G61" s="71">
        <v>19821.8</v>
      </c>
      <c r="H61" s="71">
        <v>16253.1</v>
      </c>
      <c r="I61" s="71">
        <v>12154.7</v>
      </c>
      <c r="J61" s="71">
        <v>14707.6</v>
      </c>
      <c r="K61" s="71">
        <v>16403.3</v>
      </c>
      <c r="L61" s="71">
        <v>13184.2</v>
      </c>
      <c r="M61" s="71">
        <v>15019.7</v>
      </c>
      <c r="N61" s="71">
        <v>16956.3</v>
      </c>
      <c r="O61" s="71">
        <v>13365.1</v>
      </c>
      <c r="P61" s="71">
        <v>15541</v>
      </c>
      <c r="Q61" s="71">
        <v>17774.5</v>
      </c>
      <c r="R61" s="71">
        <v>13743.9</v>
      </c>
      <c r="S61" s="71">
        <v>16306.5</v>
      </c>
      <c r="T61" s="71">
        <v>18742.7</v>
      </c>
    </row>
    <row r="62" spans="1:20" ht="30.75" customHeight="1">
      <c r="A62" s="86"/>
      <c r="B62" s="89"/>
      <c r="C62" s="20" t="s">
        <v>6</v>
      </c>
      <c r="D62" s="71">
        <v>108.2</v>
      </c>
      <c r="E62" s="71">
        <v>106</v>
      </c>
      <c r="F62" s="71">
        <v>124.7</v>
      </c>
      <c r="G62" s="71">
        <v>99.8</v>
      </c>
      <c r="H62" s="71">
        <v>82</v>
      </c>
      <c r="I62" s="71">
        <v>80.9</v>
      </c>
      <c r="J62" s="71">
        <v>90.5</v>
      </c>
      <c r="K62" s="71">
        <v>100.9</v>
      </c>
      <c r="L62" s="71">
        <v>100.2</v>
      </c>
      <c r="M62" s="71">
        <v>102.1</v>
      </c>
      <c r="N62" s="71">
        <v>103.4</v>
      </c>
      <c r="O62" s="71">
        <v>101.4</v>
      </c>
      <c r="P62" s="71">
        <v>103.5</v>
      </c>
      <c r="Q62" s="71">
        <v>104.8</v>
      </c>
      <c r="R62" s="71">
        <v>102.8</v>
      </c>
      <c r="S62" s="71">
        <v>104.9</v>
      </c>
      <c r="T62" s="71">
        <v>105.4</v>
      </c>
    </row>
    <row r="63" spans="1:20" ht="20.25" customHeight="1">
      <c r="A63" s="86"/>
      <c r="B63" s="26" t="s">
        <v>53</v>
      </c>
      <c r="C63" s="2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1:20" ht="20.25" customHeight="1">
      <c r="A64" s="86"/>
      <c r="B64" s="89" t="s">
        <v>26</v>
      </c>
      <c r="C64" s="20" t="s">
        <v>28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</row>
    <row r="65" spans="1:20" ht="20.25" customHeight="1">
      <c r="A65" s="86"/>
      <c r="B65" s="89"/>
      <c r="C65" s="20" t="s">
        <v>6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</row>
    <row r="66" spans="1:20" ht="20.25" customHeight="1">
      <c r="A66" s="86"/>
      <c r="B66" s="104" t="s">
        <v>27</v>
      </c>
      <c r="C66" s="20" t="s">
        <v>28</v>
      </c>
      <c r="D66" s="71">
        <v>11919</v>
      </c>
      <c r="E66" s="71">
        <v>12864.1</v>
      </c>
      <c r="F66" s="71">
        <v>16547.9</v>
      </c>
      <c r="G66" s="71">
        <v>16431.2</v>
      </c>
      <c r="H66" s="71">
        <v>13232.6</v>
      </c>
      <c r="I66" s="71">
        <v>10710</v>
      </c>
      <c r="J66" s="71">
        <v>11974.3</v>
      </c>
      <c r="K66" s="71">
        <v>13354.9</v>
      </c>
      <c r="L66" s="71">
        <v>10734</v>
      </c>
      <c r="M66" s="71">
        <v>12228.4</v>
      </c>
      <c r="N66" s="71">
        <v>13805.1</v>
      </c>
      <c r="O66" s="71">
        <v>10881.3</v>
      </c>
      <c r="P66" s="71">
        <v>12652.8</v>
      </c>
      <c r="Q66" s="71">
        <v>14471.2</v>
      </c>
      <c r="R66" s="71">
        <v>11189.7</v>
      </c>
      <c r="S66" s="71">
        <v>13276</v>
      </c>
      <c r="T66" s="71">
        <v>15259.5</v>
      </c>
    </row>
    <row r="67" spans="1:20" ht="20.25" customHeight="1">
      <c r="A67" s="86"/>
      <c r="B67" s="106"/>
      <c r="C67" s="20" t="s">
        <v>6</v>
      </c>
      <c r="D67" s="71">
        <v>108.4</v>
      </c>
      <c r="E67" s="71">
        <v>107.9</v>
      </c>
      <c r="F67" s="71">
        <v>128.6</v>
      </c>
      <c r="G67" s="71">
        <v>99.4</v>
      </c>
      <c r="H67" s="71">
        <v>80.5</v>
      </c>
      <c r="I67" s="71">
        <v>80.9</v>
      </c>
      <c r="J67" s="71">
        <v>90.5</v>
      </c>
      <c r="K67" s="71">
        <v>100.9</v>
      </c>
      <c r="L67" s="71">
        <v>100.2</v>
      </c>
      <c r="M67" s="71">
        <v>102.1</v>
      </c>
      <c r="N67" s="71">
        <v>103.4</v>
      </c>
      <c r="O67" s="71">
        <v>101.4</v>
      </c>
      <c r="P67" s="71">
        <v>103.5</v>
      </c>
      <c r="Q67" s="71">
        <v>104.8</v>
      </c>
      <c r="R67" s="71">
        <v>102.8</v>
      </c>
      <c r="S67" s="71">
        <v>104.9</v>
      </c>
      <c r="T67" s="71">
        <v>105.4</v>
      </c>
    </row>
    <row r="68" spans="1:20" ht="18.75" customHeight="1">
      <c r="A68" s="86"/>
      <c r="B68" s="104" t="s">
        <v>96</v>
      </c>
      <c r="C68" s="20" t="s">
        <v>28</v>
      </c>
      <c r="D68" s="71">
        <v>481.1</v>
      </c>
      <c r="E68" s="71">
        <v>507.4</v>
      </c>
      <c r="F68" s="71">
        <v>490.4</v>
      </c>
      <c r="G68" s="71">
        <v>444.95</v>
      </c>
      <c r="H68" s="71">
        <v>369</v>
      </c>
      <c r="I68" s="71">
        <v>298.6</v>
      </c>
      <c r="J68" s="71">
        <v>333.9</v>
      </c>
      <c r="K68" s="71">
        <v>410.1</v>
      </c>
      <c r="L68" s="71">
        <v>299.3</v>
      </c>
      <c r="M68" s="71">
        <v>341</v>
      </c>
      <c r="N68" s="71">
        <v>423.9</v>
      </c>
      <c r="O68" s="71">
        <v>303.4</v>
      </c>
      <c r="P68" s="71">
        <v>352.8</v>
      </c>
      <c r="Q68" s="71">
        <v>444.4</v>
      </c>
      <c r="R68" s="71">
        <v>312</v>
      </c>
      <c r="S68" s="71">
        <v>370.2</v>
      </c>
      <c r="T68" s="71">
        <v>468.6</v>
      </c>
    </row>
    <row r="69" spans="1:20" ht="20.25" customHeight="1">
      <c r="A69" s="86"/>
      <c r="B69" s="106"/>
      <c r="C69" s="20" t="s">
        <v>6</v>
      </c>
      <c r="D69" s="71">
        <v>178.7</v>
      </c>
      <c r="E69" s="71">
        <v>106.2</v>
      </c>
      <c r="F69" s="71">
        <v>96.7</v>
      </c>
      <c r="G69" s="71">
        <v>90.5</v>
      </c>
      <c r="H69" s="71">
        <v>82.9</v>
      </c>
      <c r="I69" s="71">
        <v>80.9</v>
      </c>
      <c r="J69" s="71">
        <v>90.5</v>
      </c>
      <c r="K69" s="71">
        <v>111.1</v>
      </c>
      <c r="L69" s="71">
        <v>100.2</v>
      </c>
      <c r="M69" s="71">
        <v>102.1</v>
      </c>
      <c r="N69" s="71">
        <v>103.4</v>
      </c>
      <c r="O69" s="71">
        <v>101.4</v>
      </c>
      <c r="P69" s="71">
        <v>103.5</v>
      </c>
      <c r="Q69" s="71">
        <v>104.8</v>
      </c>
      <c r="R69" s="71">
        <v>102.8</v>
      </c>
      <c r="S69" s="71">
        <v>104.9</v>
      </c>
      <c r="T69" s="71">
        <v>105.4</v>
      </c>
    </row>
    <row r="70" spans="1:20" ht="20.25" customHeight="1">
      <c r="A70" s="102"/>
      <c r="B70" s="104" t="s">
        <v>97</v>
      </c>
      <c r="C70" s="20" t="s">
        <v>28</v>
      </c>
      <c r="D70" s="71">
        <v>4.9</v>
      </c>
      <c r="E70" s="71">
        <v>6.1</v>
      </c>
      <c r="F70" s="71">
        <v>4.5</v>
      </c>
      <c r="G70" s="71">
        <v>0.64</v>
      </c>
      <c r="H70" s="71">
        <v>190.7</v>
      </c>
      <c r="I70" s="71">
        <v>154.31</v>
      </c>
      <c r="J70" s="71">
        <v>172.52</v>
      </c>
      <c r="K70" s="71">
        <v>192.41</v>
      </c>
      <c r="L70" s="71">
        <v>154.65</v>
      </c>
      <c r="M70" s="71">
        <v>176.18</v>
      </c>
      <c r="N70" s="71">
        <v>198.9</v>
      </c>
      <c r="O70" s="71">
        <v>156.77</v>
      </c>
      <c r="P70" s="71">
        <v>182.3</v>
      </c>
      <c r="Q70" s="71">
        <v>208.5</v>
      </c>
      <c r="R70" s="71">
        <v>161.22</v>
      </c>
      <c r="S70" s="71">
        <v>191.28</v>
      </c>
      <c r="T70" s="71">
        <v>219.85</v>
      </c>
    </row>
    <row r="71" spans="1:20" ht="20.25" customHeight="1">
      <c r="A71" s="103"/>
      <c r="B71" s="106"/>
      <c r="C71" s="20" t="s">
        <v>6</v>
      </c>
      <c r="D71" s="71">
        <v>133.6</v>
      </c>
      <c r="E71" s="71">
        <v>111.7</v>
      </c>
      <c r="F71" s="71">
        <v>73.3</v>
      </c>
      <c r="G71" s="71">
        <v>93</v>
      </c>
      <c r="H71" s="71">
        <v>29625.3</v>
      </c>
      <c r="I71" s="71">
        <v>80.9</v>
      </c>
      <c r="J71" s="71">
        <v>90.5</v>
      </c>
      <c r="K71" s="71">
        <v>100.9</v>
      </c>
      <c r="L71" s="71">
        <v>100.2</v>
      </c>
      <c r="M71" s="71">
        <v>102.1</v>
      </c>
      <c r="N71" s="71">
        <v>103.4</v>
      </c>
      <c r="O71" s="71">
        <v>101.4</v>
      </c>
      <c r="P71" s="71">
        <v>103.5</v>
      </c>
      <c r="Q71" s="71">
        <v>104.8</v>
      </c>
      <c r="R71" s="71">
        <v>102.8</v>
      </c>
      <c r="S71" s="71">
        <v>104.9</v>
      </c>
      <c r="T71" s="71">
        <v>105.4</v>
      </c>
    </row>
    <row r="72" spans="1:20" ht="56.25" customHeight="1">
      <c r="A72" s="23">
        <v>37</v>
      </c>
      <c r="B72" s="19" t="s">
        <v>88</v>
      </c>
      <c r="C72" s="20" t="s">
        <v>80</v>
      </c>
      <c r="D72" s="71">
        <v>107.5</v>
      </c>
      <c r="E72" s="71">
        <v>102.6</v>
      </c>
      <c r="F72" s="71">
        <v>101.4</v>
      </c>
      <c r="G72" s="71">
        <v>100.7</v>
      </c>
      <c r="H72" s="71">
        <v>79.3</v>
      </c>
      <c r="I72" s="71">
        <v>77.6</v>
      </c>
      <c r="J72" s="71">
        <v>87.6</v>
      </c>
      <c r="K72" s="71">
        <v>97.2</v>
      </c>
      <c r="L72" s="71">
        <v>96</v>
      </c>
      <c r="M72" s="71">
        <v>98.1</v>
      </c>
      <c r="N72" s="71">
        <v>99.3</v>
      </c>
      <c r="O72" s="71">
        <v>97.1</v>
      </c>
      <c r="P72" s="71">
        <v>99.3</v>
      </c>
      <c r="Q72" s="71">
        <v>100.6</v>
      </c>
      <c r="R72" s="71">
        <v>98.5</v>
      </c>
      <c r="S72" s="71">
        <v>100.6</v>
      </c>
      <c r="T72" s="71">
        <v>101</v>
      </c>
    </row>
    <row r="73" spans="1:20" ht="16.5" customHeight="1">
      <c r="A73" s="88">
        <v>38</v>
      </c>
      <c r="B73" s="104" t="s">
        <v>8</v>
      </c>
      <c r="C73" s="20" t="s">
        <v>9</v>
      </c>
      <c r="D73" s="71">
        <v>13800</v>
      </c>
      <c r="E73" s="71">
        <v>10630</v>
      </c>
      <c r="F73" s="71">
        <v>22190</v>
      </c>
      <c r="G73" s="71">
        <v>15850</v>
      </c>
      <c r="H73" s="71">
        <v>25000</v>
      </c>
      <c r="I73" s="71">
        <v>15000</v>
      </c>
      <c r="J73" s="71">
        <v>20000</v>
      </c>
      <c r="K73" s="71">
        <v>25000</v>
      </c>
      <c r="L73" s="71">
        <v>15000</v>
      </c>
      <c r="M73" s="71">
        <v>20000</v>
      </c>
      <c r="N73" s="71">
        <v>25000</v>
      </c>
      <c r="O73" s="71">
        <v>15000</v>
      </c>
      <c r="P73" s="71">
        <v>20000</v>
      </c>
      <c r="Q73" s="71">
        <v>25000</v>
      </c>
      <c r="R73" s="71">
        <v>15500</v>
      </c>
      <c r="S73" s="71">
        <v>21000</v>
      </c>
      <c r="T73" s="71">
        <v>26500</v>
      </c>
    </row>
    <row r="74" spans="1:20" ht="16.5" customHeight="1">
      <c r="A74" s="88"/>
      <c r="B74" s="106"/>
      <c r="C74" s="20" t="s">
        <v>6</v>
      </c>
      <c r="D74" s="71">
        <v>62.7</v>
      </c>
      <c r="E74" s="71">
        <v>77.03</v>
      </c>
      <c r="F74" s="71">
        <v>208.7</v>
      </c>
      <c r="G74" s="71">
        <v>71.43</v>
      </c>
      <c r="H74" s="71">
        <v>157.7</v>
      </c>
      <c r="I74" s="71">
        <v>60</v>
      </c>
      <c r="J74" s="71">
        <v>80</v>
      </c>
      <c r="K74" s="71">
        <v>100</v>
      </c>
      <c r="L74" s="71">
        <v>100</v>
      </c>
      <c r="M74" s="71">
        <v>100</v>
      </c>
      <c r="N74" s="71">
        <v>100</v>
      </c>
      <c r="O74" s="71">
        <v>100</v>
      </c>
      <c r="P74" s="71">
        <v>100</v>
      </c>
      <c r="Q74" s="71">
        <v>100</v>
      </c>
      <c r="R74" s="71">
        <v>103</v>
      </c>
      <c r="S74" s="71">
        <v>105</v>
      </c>
      <c r="T74" s="71">
        <v>106</v>
      </c>
    </row>
    <row r="75" spans="1:20" ht="18" customHeight="1">
      <c r="A75" s="83" t="s">
        <v>159</v>
      </c>
      <c r="B75" s="84"/>
      <c r="C75" s="52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34.5" customHeight="1">
      <c r="A76" s="44">
        <v>39</v>
      </c>
      <c r="B76" s="53" t="s">
        <v>79</v>
      </c>
      <c r="C76" s="20" t="s">
        <v>52</v>
      </c>
      <c r="D76" s="71">
        <v>425360</v>
      </c>
      <c r="E76" s="71">
        <v>267840</v>
      </c>
      <c r="F76" s="71">
        <v>418440</v>
      </c>
      <c r="G76" s="71">
        <v>581357</v>
      </c>
      <c r="H76" s="71">
        <v>563300</v>
      </c>
      <c r="I76" s="71">
        <v>621000</v>
      </c>
      <c r="J76" s="71">
        <v>625800</v>
      </c>
      <c r="K76" s="71">
        <v>635000</v>
      </c>
      <c r="L76" s="71">
        <v>659000</v>
      </c>
      <c r="M76" s="71">
        <v>689000</v>
      </c>
      <c r="N76" s="71">
        <v>727000</v>
      </c>
      <c r="O76" s="71">
        <v>700000</v>
      </c>
      <c r="P76" s="71">
        <v>751000</v>
      </c>
      <c r="Q76" s="71">
        <v>799600</v>
      </c>
      <c r="R76" s="71">
        <v>753000</v>
      </c>
      <c r="S76" s="71">
        <v>811000</v>
      </c>
      <c r="T76" s="71">
        <v>874800</v>
      </c>
    </row>
    <row r="77" spans="1:20" ht="34.5" customHeight="1">
      <c r="A77" s="20">
        <v>40</v>
      </c>
      <c r="B77" s="45" t="s">
        <v>81</v>
      </c>
      <c r="C77" s="20" t="s">
        <v>80</v>
      </c>
      <c r="D77" s="71">
        <v>184.8</v>
      </c>
      <c r="E77" s="71">
        <v>72.2</v>
      </c>
      <c r="F77" s="71">
        <v>100</v>
      </c>
      <c r="G77" s="71">
        <v>129.36</v>
      </c>
      <c r="H77" s="71">
        <v>93.53</v>
      </c>
      <c r="I77" s="71">
        <v>105.9</v>
      </c>
      <c r="J77" s="71">
        <v>107.13</v>
      </c>
      <c r="K77" s="71">
        <v>108.71</v>
      </c>
      <c r="L77" s="71">
        <v>102.33</v>
      </c>
      <c r="M77" s="71">
        <v>106.17</v>
      </c>
      <c r="N77" s="71">
        <v>110.4</v>
      </c>
      <c r="O77" s="71">
        <v>102.43</v>
      </c>
      <c r="P77" s="71">
        <v>105.01</v>
      </c>
      <c r="Q77" s="71">
        <v>105.96</v>
      </c>
      <c r="R77" s="71">
        <v>103.83</v>
      </c>
      <c r="S77" s="71">
        <v>104.04</v>
      </c>
      <c r="T77" s="71">
        <v>105.4</v>
      </c>
    </row>
    <row r="78" spans="1:20" ht="34.5" customHeight="1">
      <c r="A78" s="23">
        <v>41</v>
      </c>
      <c r="B78" s="19" t="s">
        <v>154</v>
      </c>
      <c r="C78" s="20" t="s">
        <v>43</v>
      </c>
      <c r="D78" s="71">
        <v>184.8</v>
      </c>
      <c r="E78" s="71">
        <v>73.5</v>
      </c>
      <c r="F78" s="71">
        <v>156.23</v>
      </c>
      <c r="G78" s="71">
        <v>138.93</v>
      </c>
      <c r="H78" s="71">
        <v>96.89</v>
      </c>
      <c r="I78" s="71">
        <v>110.24</v>
      </c>
      <c r="J78" s="71">
        <v>111.1</v>
      </c>
      <c r="K78" s="71">
        <v>112.73</v>
      </c>
      <c r="L78" s="71">
        <v>106.12</v>
      </c>
      <c r="M78" s="71">
        <v>110.1</v>
      </c>
      <c r="N78" s="71">
        <v>114.49</v>
      </c>
      <c r="O78" s="71">
        <v>106.22</v>
      </c>
      <c r="P78" s="71">
        <v>109</v>
      </c>
      <c r="Q78" s="71">
        <v>109.99</v>
      </c>
      <c r="R78" s="71">
        <v>107.57</v>
      </c>
      <c r="S78" s="71">
        <v>107.99</v>
      </c>
      <c r="T78" s="71">
        <v>109.4</v>
      </c>
    </row>
    <row r="79" spans="1:20" ht="30.75" customHeight="1">
      <c r="A79" s="85">
        <v>42</v>
      </c>
      <c r="B79" s="47" t="s">
        <v>105</v>
      </c>
      <c r="C79" s="54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19.5" customHeight="1">
      <c r="A80" s="86"/>
      <c r="B80" s="45" t="s">
        <v>175</v>
      </c>
      <c r="C80" s="20" t="s">
        <v>38</v>
      </c>
      <c r="D80" s="71">
        <v>403980</v>
      </c>
      <c r="E80" s="71">
        <v>195523.2</v>
      </c>
      <c r="F80" s="71">
        <v>305461.2</v>
      </c>
      <c r="G80" s="71">
        <v>421659</v>
      </c>
      <c r="H80" s="71">
        <v>411209</v>
      </c>
      <c r="I80" s="71">
        <v>453330</v>
      </c>
      <c r="J80" s="71">
        <v>456834</v>
      </c>
      <c r="K80" s="71">
        <v>463550</v>
      </c>
      <c r="L80" s="71">
        <v>481070</v>
      </c>
      <c r="M80" s="71">
        <v>502970</v>
      </c>
      <c r="N80" s="71">
        <v>530710</v>
      </c>
      <c r="O80" s="71">
        <v>511000</v>
      </c>
      <c r="P80" s="71">
        <v>548230</v>
      </c>
      <c r="Q80" s="71">
        <v>583708</v>
      </c>
      <c r="R80" s="71">
        <v>549690</v>
      </c>
      <c r="S80" s="71">
        <v>592030</v>
      </c>
      <c r="T80" s="71">
        <v>638604</v>
      </c>
    </row>
    <row r="81" spans="1:20" ht="20.25" customHeight="1">
      <c r="A81" s="86"/>
      <c r="B81" s="45" t="s">
        <v>152</v>
      </c>
      <c r="C81" s="20" t="s">
        <v>38</v>
      </c>
      <c r="D81" s="71">
        <v>21380</v>
      </c>
      <c r="E81" s="71">
        <v>72316.8</v>
      </c>
      <c r="F81" s="71">
        <v>112978.8</v>
      </c>
      <c r="G81" s="71">
        <v>159698</v>
      </c>
      <c r="H81" s="71">
        <v>152091</v>
      </c>
      <c r="I81" s="71">
        <v>167670</v>
      </c>
      <c r="J81" s="71">
        <v>168966</v>
      </c>
      <c r="K81" s="71">
        <v>171450</v>
      </c>
      <c r="L81" s="71">
        <v>177930</v>
      </c>
      <c r="M81" s="71">
        <v>186030</v>
      </c>
      <c r="N81" s="71">
        <v>196290</v>
      </c>
      <c r="O81" s="71">
        <v>189000</v>
      </c>
      <c r="P81" s="71">
        <v>202770</v>
      </c>
      <c r="Q81" s="71">
        <v>215892</v>
      </c>
      <c r="R81" s="71">
        <v>203310</v>
      </c>
      <c r="S81" s="71">
        <v>218970</v>
      </c>
      <c r="T81" s="71">
        <v>236196</v>
      </c>
    </row>
    <row r="82" spans="1:20" ht="20.25" customHeight="1">
      <c r="A82" s="86"/>
      <c r="B82" s="45" t="s">
        <v>151</v>
      </c>
      <c r="C82" s="20" t="s">
        <v>38</v>
      </c>
      <c r="D82" s="71">
        <v>0</v>
      </c>
      <c r="E82" s="71">
        <v>10375</v>
      </c>
      <c r="F82" s="71">
        <v>55583.57</v>
      </c>
      <c r="G82" s="71">
        <v>78571.42</v>
      </c>
      <c r="H82" s="71">
        <v>74828.77</v>
      </c>
      <c r="I82" s="71">
        <v>82493.64</v>
      </c>
      <c r="J82" s="71">
        <v>83131.27</v>
      </c>
      <c r="K82" s="71">
        <v>84353.4</v>
      </c>
      <c r="L82" s="71">
        <v>87541.56</v>
      </c>
      <c r="M82" s="71">
        <v>91526.76</v>
      </c>
      <c r="N82" s="71">
        <v>96574.68</v>
      </c>
      <c r="O82" s="71">
        <v>92988</v>
      </c>
      <c r="P82" s="71">
        <v>99762.84</v>
      </c>
      <c r="Q82" s="71">
        <v>106218.86</v>
      </c>
      <c r="R82" s="71">
        <v>100028.52</v>
      </c>
      <c r="S82" s="71">
        <v>107733.24</v>
      </c>
      <c r="T82" s="71">
        <v>116208.43</v>
      </c>
    </row>
    <row r="83" spans="1:20" ht="20.25" customHeight="1">
      <c r="A83" s="86"/>
      <c r="B83" s="55" t="s">
        <v>144</v>
      </c>
      <c r="C83" s="20" t="s">
        <v>38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</row>
    <row r="84" spans="1:20" ht="20.25" customHeight="1">
      <c r="A84" s="86"/>
      <c r="B84" s="45" t="s">
        <v>145</v>
      </c>
      <c r="C84" s="20" t="s">
        <v>38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</row>
    <row r="85" spans="1:20" ht="20.25" customHeight="1">
      <c r="A85" s="86"/>
      <c r="B85" s="45" t="s">
        <v>150</v>
      </c>
      <c r="C85" s="20" t="s">
        <v>38</v>
      </c>
      <c r="D85" s="71">
        <v>17553</v>
      </c>
      <c r="E85" s="71">
        <v>11052.74</v>
      </c>
      <c r="F85" s="71">
        <v>17267.44</v>
      </c>
      <c r="G85" s="71">
        <v>46558</v>
      </c>
      <c r="H85" s="71">
        <v>45111.9</v>
      </c>
      <c r="I85" s="71">
        <v>49732.81</v>
      </c>
      <c r="J85" s="71">
        <v>50117.22</v>
      </c>
      <c r="K85" s="71">
        <v>50854</v>
      </c>
      <c r="L85" s="71">
        <v>52776.04</v>
      </c>
      <c r="M85" s="71">
        <v>55178.59</v>
      </c>
      <c r="N85" s="71">
        <v>58221.83</v>
      </c>
      <c r="O85" s="71">
        <v>56059.53</v>
      </c>
      <c r="P85" s="71">
        <v>60143.87</v>
      </c>
      <c r="Q85" s="71">
        <v>64036</v>
      </c>
      <c r="R85" s="71">
        <v>60304.04</v>
      </c>
      <c r="S85" s="71">
        <v>64948.97</v>
      </c>
      <c r="T85" s="71">
        <v>70058.4</v>
      </c>
    </row>
    <row r="86" spans="1:20" ht="20.25" customHeight="1">
      <c r="A86" s="86"/>
      <c r="B86" s="45" t="s">
        <v>146</v>
      </c>
      <c r="C86" s="20" t="s">
        <v>38</v>
      </c>
      <c r="D86" s="71">
        <v>5522</v>
      </c>
      <c r="E86" s="71">
        <v>6631.646868534888</v>
      </c>
      <c r="F86" s="71">
        <v>10360.462648109837</v>
      </c>
      <c r="G86" s="71">
        <v>27917</v>
      </c>
      <c r="H86" s="71">
        <v>27067.14263352811</v>
      </c>
      <c r="I86" s="71">
        <v>29839.68680174144</v>
      </c>
      <c r="J86" s="71">
        <v>30070.331723880507</v>
      </c>
      <c r="K86" s="71">
        <v>30512.401157980385</v>
      </c>
      <c r="L86" s="71">
        <v>31665.6257686757</v>
      </c>
      <c r="M86" s="71">
        <v>33107.15653204486</v>
      </c>
      <c r="N86" s="71">
        <v>34933.09549897911</v>
      </c>
      <c r="O86" s="71">
        <v>33635.71781194688</v>
      </c>
      <c r="P86" s="71">
        <v>36086.32010967444</v>
      </c>
      <c r="Q86" s="71">
        <v>38421.59994633246</v>
      </c>
      <c r="R86" s="71">
        <v>36182.422160565715</v>
      </c>
      <c r="S86" s="71">
        <v>38969.38163641274</v>
      </c>
      <c r="T86" s="71">
        <v>42035.037059844464</v>
      </c>
    </row>
    <row r="87" spans="1:20" ht="20.25" customHeight="1">
      <c r="A87" s="86"/>
      <c r="B87" s="45" t="s">
        <v>147</v>
      </c>
      <c r="C87" s="20" t="s">
        <v>38</v>
      </c>
      <c r="D87" s="71">
        <v>3096</v>
      </c>
      <c r="E87" s="71">
        <v>2984.2410908407</v>
      </c>
      <c r="F87" s="71">
        <v>4662.208191649427</v>
      </c>
      <c r="G87" s="71">
        <v>12751</v>
      </c>
      <c r="H87" s="71">
        <v>12180.21418508765</v>
      </c>
      <c r="I87" s="71">
        <v>13427.85906078365</v>
      </c>
      <c r="J87" s="71">
        <v>13531.64927574623</v>
      </c>
      <c r="K87" s="71">
        <v>13730.580521091173</v>
      </c>
      <c r="L87" s="71">
        <v>14249.531595904067</v>
      </c>
      <c r="M87" s="71">
        <v>14898.220439420185</v>
      </c>
      <c r="N87" s="71">
        <v>15719.892974540604</v>
      </c>
      <c r="O87" s="71">
        <v>15136.073015376098</v>
      </c>
      <c r="P87" s="71">
        <v>16238.844049353498</v>
      </c>
      <c r="Q87" s="71">
        <v>17289.71997584961</v>
      </c>
      <c r="R87" s="71">
        <v>16282.089972254573</v>
      </c>
      <c r="S87" s="71">
        <v>17536.221736385734</v>
      </c>
      <c r="T87" s="71">
        <v>18915.766676930012</v>
      </c>
    </row>
    <row r="88" spans="1:20" ht="20.25" customHeight="1">
      <c r="A88" s="86"/>
      <c r="B88" s="45" t="s">
        <v>148</v>
      </c>
      <c r="C88" s="20" t="s">
        <v>38</v>
      </c>
      <c r="D88" s="71">
        <v>8935</v>
      </c>
      <c r="E88" s="71">
        <v>1436.8568215158925</v>
      </c>
      <c r="F88" s="71">
        <v>2244.766907090465</v>
      </c>
      <c r="G88" s="71">
        <v>5890</v>
      </c>
      <c r="H88" s="71">
        <v>5864.547570597757</v>
      </c>
      <c r="I88" s="71">
        <v>6465.265473710647</v>
      </c>
      <c r="J88" s="71">
        <v>6515.23854017411</v>
      </c>
      <c r="K88" s="71">
        <v>6611.02025089575</v>
      </c>
      <c r="L88" s="71">
        <v>6860.885583213069</v>
      </c>
      <c r="M88" s="71">
        <v>7173.217248609719</v>
      </c>
      <c r="N88" s="71">
        <v>7568.837358112142</v>
      </c>
      <c r="O88" s="71">
        <v>7287.738859255158</v>
      </c>
      <c r="P88" s="71">
        <v>7818.702690429462</v>
      </c>
      <c r="Q88" s="71">
        <v>8324.679988372034</v>
      </c>
      <c r="R88" s="71">
        <v>7839.524801455905</v>
      </c>
      <c r="S88" s="71">
        <v>8443.36602122276</v>
      </c>
      <c r="T88" s="71">
        <v>9107.591362966301</v>
      </c>
    </row>
    <row r="89" spans="1:20" ht="20.25" customHeight="1">
      <c r="A89" s="86"/>
      <c r="B89" s="45" t="s">
        <v>176</v>
      </c>
      <c r="C89" s="20" t="s">
        <v>38</v>
      </c>
      <c r="D89" s="71">
        <v>0</v>
      </c>
      <c r="E89" s="71">
        <v>4950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</row>
    <row r="90" spans="1:20" ht="20.25" customHeight="1">
      <c r="A90" s="87"/>
      <c r="B90" s="45" t="s">
        <v>149</v>
      </c>
      <c r="C90" s="20" t="s">
        <v>38</v>
      </c>
      <c r="D90" s="71">
        <v>3827</v>
      </c>
      <c r="E90" s="71">
        <v>45939.06</v>
      </c>
      <c r="F90" s="71">
        <v>40125.79</v>
      </c>
      <c r="G90" s="71">
        <v>34568.58</v>
      </c>
      <c r="H90" s="71">
        <v>32150.32</v>
      </c>
      <c r="I90" s="71">
        <v>35443.55</v>
      </c>
      <c r="J90" s="71">
        <v>35717.51</v>
      </c>
      <c r="K90" s="71">
        <v>36242.6</v>
      </c>
      <c r="L90" s="71">
        <v>37612.4</v>
      </c>
      <c r="M90" s="71">
        <v>39324.65</v>
      </c>
      <c r="N90" s="71">
        <v>41493.49</v>
      </c>
      <c r="O90" s="71">
        <v>39952.47</v>
      </c>
      <c r="P90" s="71">
        <v>42863.29</v>
      </c>
      <c r="Q90" s="71">
        <v>45637.14</v>
      </c>
      <c r="R90" s="71">
        <v>42977.44</v>
      </c>
      <c r="S90" s="71">
        <v>46287.79</v>
      </c>
      <c r="T90" s="71">
        <v>49929.17</v>
      </c>
    </row>
    <row r="91" spans="1:20" ht="33" customHeight="1">
      <c r="A91" s="90" t="s">
        <v>160</v>
      </c>
      <c r="B91" s="91"/>
      <c r="C91" s="20" t="s">
        <v>52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1:20" ht="30">
      <c r="A92" s="56">
        <v>43</v>
      </c>
      <c r="B92" s="45" t="s">
        <v>137</v>
      </c>
      <c r="C92" s="20" t="s">
        <v>52</v>
      </c>
      <c r="D92" s="71">
        <v>925976.7</v>
      </c>
      <c r="E92" s="71">
        <v>1017219</v>
      </c>
      <c r="F92" s="71">
        <v>1100326.85</v>
      </c>
      <c r="G92" s="71">
        <v>1199871.19</v>
      </c>
      <c r="H92" s="71">
        <v>1265767.57</v>
      </c>
      <c r="I92" s="71">
        <v>1202653.01</v>
      </c>
      <c r="J92" s="71">
        <v>1214654.28</v>
      </c>
      <c r="K92" s="71">
        <v>1226341.66</v>
      </c>
      <c r="L92" s="71">
        <v>1203420.46</v>
      </c>
      <c r="M92" s="71">
        <v>1218010.74</v>
      </c>
      <c r="N92" s="71">
        <v>1232292.97</v>
      </c>
      <c r="O92" s="71">
        <v>1221986.74</v>
      </c>
      <c r="P92" s="71">
        <v>1239511.19</v>
      </c>
      <c r="Q92" s="71">
        <v>1256864.79</v>
      </c>
      <c r="R92" s="71">
        <v>1254747.11</v>
      </c>
      <c r="S92" s="71">
        <v>1267421.32</v>
      </c>
      <c r="T92" s="71">
        <v>1280095.53</v>
      </c>
    </row>
    <row r="93" spans="1:20" ht="15">
      <c r="A93" s="56">
        <v>44</v>
      </c>
      <c r="B93" s="45" t="s">
        <v>107</v>
      </c>
      <c r="C93" s="20" t="s">
        <v>52</v>
      </c>
      <c r="D93" s="71">
        <v>272819.7</v>
      </c>
      <c r="E93" s="71">
        <v>343455.7</v>
      </c>
      <c r="F93" s="71">
        <v>378064.19</v>
      </c>
      <c r="G93" s="71">
        <v>378703.15</v>
      </c>
      <c r="H93" s="71">
        <v>396856.99</v>
      </c>
      <c r="I93" s="71">
        <v>381021.32</v>
      </c>
      <c r="J93" s="71">
        <v>384723.28</v>
      </c>
      <c r="K93" s="71">
        <v>388111.35</v>
      </c>
      <c r="L93" s="71">
        <v>388707.78</v>
      </c>
      <c r="M93" s="71">
        <v>395068.64</v>
      </c>
      <c r="N93" s="71">
        <v>401121.45</v>
      </c>
      <c r="O93" s="71">
        <v>407274.06</v>
      </c>
      <c r="P93" s="71">
        <v>416569.09</v>
      </c>
      <c r="Q93" s="71">
        <v>425693.27</v>
      </c>
      <c r="R93" s="71">
        <v>440034.43</v>
      </c>
      <c r="S93" s="71">
        <v>444479.22</v>
      </c>
      <c r="T93" s="71">
        <v>448924.01</v>
      </c>
    </row>
    <row r="94" spans="1:20" ht="45">
      <c r="A94" s="85">
        <v>45</v>
      </c>
      <c r="B94" s="45" t="s">
        <v>138</v>
      </c>
      <c r="C94" s="20" t="s">
        <v>52</v>
      </c>
      <c r="D94" s="71">
        <v>243587</v>
      </c>
      <c r="E94" s="71">
        <v>302888.2</v>
      </c>
      <c r="F94" s="71">
        <v>341385.43</v>
      </c>
      <c r="G94" s="71">
        <v>342408.06</v>
      </c>
      <c r="H94" s="71">
        <v>367832.74</v>
      </c>
      <c r="I94" s="71">
        <v>351567.83</v>
      </c>
      <c r="J94" s="71">
        <v>354972.28</v>
      </c>
      <c r="K94" s="71">
        <v>258062.84</v>
      </c>
      <c r="L94" s="71">
        <v>359177.07</v>
      </c>
      <c r="M94" s="71">
        <v>365239.64</v>
      </c>
      <c r="N94" s="71">
        <v>370994.16</v>
      </c>
      <c r="O94" s="71">
        <v>377845.32</v>
      </c>
      <c r="P94" s="71">
        <v>386843.09</v>
      </c>
      <c r="Q94" s="71">
        <v>395670.01</v>
      </c>
      <c r="R94" s="71">
        <v>408633.96</v>
      </c>
      <c r="S94" s="71">
        <v>412761.58</v>
      </c>
      <c r="T94" s="71">
        <v>416889.19</v>
      </c>
    </row>
    <row r="95" spans="1:20" ht="15">
      <c r="A95" s="86"/>
      <c r="B95" s="35" t="s">
        <v>109</v>
      </c>
      <c r="C95" s="20" t="s">
        <v>52</v>
      </c>
      <c r="D95" s="71">
        <v>173566.4</v>
      </c>
      <c r="E95" s="71">
        <v>202295</v>
      </c>
      <c r="F95" s="71">
        <v>242764.73</v>
      </c>
      <c r="G95" s="71">
        <v>240458.19</v>
      </c>
      <c r="H95" s="71">
        <v>270701.41</v>
      </c>
      <c r="I95" s="71">
        <v>268287.05</v>
      </c>
      <c r="J95" s="71">
        <v>270850.28</v>
      </c>
      <c r="K95" s="71">
        <v>273099.62</v>
      </c>
      <c r="L95" s="71">
        <v>277410.99</v>
      </c>
      <c r="M95" s="71">
        <v>282647.64</v>
      </c>
      <c r="N95" s="71">
        <v>287576.24</v>
      </c>
      <c r="O95" s="71">
        <v>293495.34</v>
      </c>
      <c r="P95" s="71">
        <v>301641.09</v>
      </c>
      <c r="Q95" s="71">
        <v>309615.99</v>
      </c>
      <c r="R95" s="71">
        <v>318632.53</v>
      </c>
      <c r="S95" s="71">
        <v>321851.04</v>
      </c>
      <c r="T95" s="71">
        <v>325069.55</v>
      </c>
    </row>
    <row r="96" spans="1:20" ht="15">
      <c r="A96" s="86"/>
      <c r="B96" s="35" t="s">
        <v>111</v>
      </c>
      <c r="C96" s="20" t="s">
        <v>52</v>
      </c>
      <c r="D96" s="71">
        <v>5652</v>
      </c>
      <c r="E96" s="71">
        <v>4360</v>
      </c>
      <c r="F96" s="71">
        <v>4705.6</v>
      </c>
      <c r="G96" s="71">
        <v>5356.74</v>
      </c>
      <c r="H96" s="71">
        <v>5493</v>
      </c>
      <c r="I96" s="71">
        <v>5415.3</v>
      </c>
      <c r="J96" s="71">
        <v>5470</v>
      </c>
      <c r="K96" s="71">
        <v>5524.7</v>
      </c>
      <c r="L96" s="71">
        <v>5415.3</v>
      </c>
      <c r="M96" s="71">
        <v>5470</v>
      </c>
      <c r="N96" s="71">
        <v>5524.7</v>
      </c>
      <c r="O96" s="71">
        <v>5415.3</v>
      </c>
      <c r="P96" s="71">
        <v>5470</v>
      </c>
      <c r="Q96" s="71">
        <v>5524.7</v>
      </c>
      <c r="R96" s="71">
        <v>5778.13</v>
      </c>
      <c r="S96" s="71">
        <v>5836.49</v>
      </c>
      <c r="T96" s="71">
        <v>5894.85</v>
      </c>
    </row>
    <row r="97" spans="1:20" ht="15">
      <c r="A97" s="86"/>
      <c r="B97" s="35" t="s">
        <v>113</v>
      </c>
      <c r="C97" s="20" t="s">
        <v>52</v>
      </c>
      <c r="D97" s="71">
        <v>6641.5</v>
      </c>
      <c r="E97" s="71">
        <v>8143.8</v>
      </c>
      <c r="F97" s="71">
        <v>10437.21</v>
      </c>
      <c r="G97" s="71">
        <v>12233.46</v>
      </c>
      <c r="H97" s="71">
        <v>9500</v>
      </c>
      <c r="I97" s="71">
        <v>10078.2</v>
      </c>
      <c r="J97" s="71">
        <v>10180</v>
      </c>
      <c r="K97" s="71">
        <v>10281.8</v>
      </c>
      <c r="L97" s="71">
        <v>10350.45</v>
      </c>
      <c r="M97" s="71">
        <v>10455</v>
      </c>
      <c r="N97" s="71">
        <v>10559.55</v>
      </c>
      <c r="O97" s="71">
        <v>10573.2</v>
      </c>
      <c r="P97" s="71">
        <v>10680</v>
      </c>
      <c r="Q97" s="71">
        <v>10786.8</v>
      </c>
      <c r="R97" s="71">
        <v>11281.6</v>
      </c>
      <c r="S97" s="71">
        <v>11395.56</v>
      </c>
      <c r="T97" s="71">
        <v>11509.52</v>
      </c>
    </row>
    <row r="98" spans="1:20" ht="15">
      <c r="A98" s="86"/>
      <c r="B98" s="35" t="s">
        <v>117</v>
      </c>
      <c r="C98" s="20" t="s">
        <v>52</v>
      </c>
      <c r="D98" s="71">
        <v>28638</v>
      </c>
      <c r="E98" s="71">
        <v>31689.4</v>
      </c>
      <c r="F98" s="71">
        <v>27910.81</v>
      </c>
      <c r="G98" s="71">
        <v>24031.11</v>
      </c>
      <c r="H98" s="71">
        <v>25665</v>
      </c>
      <c r="I98" s="71">
        <v>24585.66</v>
      </c>
      <c r="J98" s="71">
        <v>24834</v>
      </c>
      <c r="K98" s="71">
        <v>25082.34</v>
      </c>
      <c r="L98" s="71">
        <v>24585.66</v>
      </c>
      <c r="M98" s="71">
        <v>24834</v>
      </c>
      <c r="N98" s="71">
        <v>25082.34</v>
      </c>
      <c r="O98" s="71">
        <v>24585.66</v>
      </c>
      <c r="P98" s="71">
        <v>24834</v>
      </c>
      <c r="Q98" s="71">
        <v>25082.34</v>
      </c>
      <c r="R98" s="71">
        <v>26232.9</v>
      </c>
      <c r="S98" s="71">
        <v>26497.88</v>
      </c>
      <c r="T98" s="71">
        <v>26762.86</v>
      </c>
    </row>
    <row r="99" spans="1:20" ht="15">
      <c r="A99" s="86"/>
      <c r="B99" s="35" t="s">
        <v>162</v>
      </c>
      <c r="C99" s="20" t="s">
        <v>52</v>
      </c>
      <c r="D99" s="71">
        <v>10.4</v>
      </c>
      <c r="E99" s="71">
        <v>0.7</v>
      </c>
      <c r="F99" s="71">
        <v>-3.08</v>
      </c>
      <c r="G99" s="71">
        <v>48.66</v>
      </c>
      <c r="H99" s="71">
        <v>10</v>
      </c>
      <c r="I99" s="71">
        <v>9.9</v>
      </c>
      <c r="J99" s="71">
        <v>10</v>
      </c>
      <c r="K99" s="71">
        <v>10.1</v>
      </c>
      <c r="L99" s="71">
        <v>14.85</v>
      </c>
      <c r="M99" s="71">
        <v>15</v>
      </c>
      <c r="N99" s="71">
        <v>15.15</v>
      </c>
      <c r="O99" s="71">
        <v>14.85</v>
      </c>
      <c r="P99" s="71">
        <v>15</v>
      </c>
      <c r="Q99" s="71">
        <v>15.15</v>
      </c>
      <c r="R99" s="71">
        <v>15.84</v>
      </c>
      <c r="S99" s="71">
        <v>16.01</v>
      </c>
      <c r="T99" s="71">
        <v>16.17</v>
      </c>
    </row>
    <row r="100" spans="1:20" ht="15">
      <c r="A100" s="86"/>
      <c r="B100" s="35" t="s">
        <v>163</v>
      </c>
      <c r="C100" s="20" t="s">
        <v>52</v>
      </c>
      <c r="D100" s="71">
        <v>18625</v>
      </c>
      <c r="E100" s="71">
        <v>17019.2</v>
      </c>
      <c r="F100" s="71">
        <v>15934.4</v>
      </c>
      <c r="G100" s="71">
        <v>16593.25</v>
      </c>
      <c r="H100" s="71">
        <v>12700</v>
      </c>
      <c r="I100" s="71">
        <v>2692</v>
      </c>
      <c r="J100" s="71">
        <v>2720</v>
      </c>
      <c r="K100" s="71">
        <v>2747.2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f>SUM(P100+P100*2/100)</f>
        <v>0</v>
      </c>
      <c r="R100" s="71">
        <v>0</v>
      </c>
      <c r="S100" s="71">
        <v>0</v>
      </c>
      <c r="T100" s="71">
        <f>SUM(S100+S100*2/100)</f>
        <v>0</v>
      </c>
    </row>
    <row r="101" spans="1:20" ht="30">
      <c r="A101" s="86"/>
      <c r="B101" s="35" t="s">
        <v>165</v>
      </c>
      <c r="C101" s="20" t="s">
        <v>52</v>
      </c>
      <c r="D101" s="71">
        <v>636.8</v>
      </c>
      <c r="E101" s="71">
        <v>795.5</v>
      </c>
      <c r="F101" s="71">
        <v>728.64</v>
      </c>
      <c r="G101" s="71">
        <v>982.36</v>
      </c>
      <c r="H101" s="71">
        <v>750</v>
      </c>
      <c r="I101" s="71">
        <v>742.5</v>
      </c>
      <c r="J101" s="71">
        <v>750</v>
      </c>
      <c r="K101" s="71">
        <v>757.5</v>
      </c>
      <c r="L101" s="71">
        <v>742.5</v>
      </c>
      <c r="M101" s="71">
        <v>750</v>
      </c>
      <c r="N101" s="71">
        <v>757.5</v>
      </c>
      <c r="O101" s="71">
        <v>742.5</v>
      </c>
      <c r="P101" s="71">
        <v>750</v>
      </c>
      <c r="Q101" s="71">
        <v>757.5</v>
      </c>
      <c r="R101" s="71">
        <v>792.25</v>
      </c>
      <c r="S101" s="71">
        <v>800.25</v>
      </c>
      <c r="T101" s="71">
        <v>808.25</v>
      </c>
    </row>
    <row r="102" spans="1:20" ht="15">
      <c r="A102" s="86"/>
      <c r="B102" s="35" t="s">
        <v>164</v>
      </c>
      <c r="C102" s="20" t="s">
        <v>52</v>
      </c>
      <c r="D102" s="71">
        <v>9815.8</v>
      </c>
      <c r="E102" s="71">
        <v>12608.8</v>
      </c>
      <c r="F102" s="71">
        <v>12468.43</v>
      </c>
      <c r="G102" s="71">
        <v>13310.97</v>
      </c>
      <c r="H102" s="71">
        <v>11913.33</v>
      </c>
      <c r="I102" s="71">
        <v>12491.82</v>
      </c>
      <c r="J102" s="71">
        <v>12618</v>
      </c>
      <c r="K102" s="71">
        <v>12744.18</v>
      </c>
      <c r="L102" s="71">
        <v>12818.52</v>
      </c>
      <c r="M102" s="71">
        <v>12948</v>
      </c>
      <c r="N102" s="71">
        <v>13077.48</v>
      </c>
      <c r="O102" s="71">
        <v>13447.17</v>
      </c>
      <c r="P102" s="71">
        <v>13583</v>
      </c>
      <c r="Q102" s="71">
        <v>13718.83</v>
      </c>
      <c r="R102" s="71">
        <v>14348.13</v>
      </c>
      <c r="S102" s="71">
        <v>14493.06</v>
      </c>
      <c r="T102" s="71">
        <v>14637.99</v>
      </c>
    </row>
    <row r="103" spans="1:20" ht="15">
      <c r="A103" s="87"/>
      <c r="B103" s="35" t="s">
        <v>161</v>
      </c>
      <c r="C103" s="20" t="s">
        <v>52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f>SUM(J103+J103*2/100)</f>
        <v>0</v>
      </c>
      <c r="L103" s="71">
        <v>0</v>
      </c>
      <c r="M103" s="71">
        <v>0</v>
      </c>
      <c r="N103" s="71">
        <f>SUM(M103+M103*2/100)</f>
        <v>0</v>
      </c>
      <c r="O103" s="71">
        <v>0</v>
      </c>
      <c r="P103" s="71">
        <v>0</v>
      </c>
      <c r="Q103" s="71">
        <f>SUM(P103+P103*2/100)</f>
        <v>0</v>
      </c>
      <c r="R103" s="71">
        <v>0</v>
      </c>
      <c r="S103" s="71">
        <v>0</v>
      </c>
      <c r="T103" s="71">
        <f>SUM(S103+S103*2/100)</f>
        <v>0</v>
      </c>
    </row>
    <row r="104" spans="1:20" ht="15">
      <c r="A104" s="56">
        <v>46</v>
      </c>
      <c r="B104" s="45" t="s">
        <v>118</v>
      </c>
      <c r="C104" s="20" t="s">
        <v>52</v>
      </c>
      <c r="D104" s="71">
        <v>29232.6</v>
      </c>
      <c r="E104" s="71">
        <v>40567.6</v>
      </c>
      <c r="F104" s="71">
        <v>36678.76</v>
      </c>
      <c r="G104" s="71">
        <v>36295.09</v>
      </c>
      <c r="H104" s="71">
        <v>29024.25</v>
      </c>
      <c r="I104" s="71">
        <v>29483.49</v>
      </c>
      <c r="J104" s="71">
        <v>29751</v>
      </c>
      <c r="K104" s="71">
        <v>30048.51</v>
      </c>
      <c r="L104" s="71">
        <v>29530.71</v>
      </c>
      <c r="M104" s="71">
        <v>29829</v>
      </c>
      <c r="N104" s="71">
        <v>30127.29</v>
      </c>
      <c r="O104" s="71">
        <v>29428.74</v>
      </c>
      <c r="P104" s="71">
        <v>29726</v>
      </c>
      <c r="Q104" s="71">
        <v>30023.26</v>
      </c>
      <c r="R104" s="71">
        <v>31400.47</v>
      </c>
      <c r="S104" s="71">
        <v>31717.64</v>
      </c>
      <c r="T104" s="71">
        <v>32034.82</v>
      </c>
    </row>
    <row r="105" spans="1:20" ht="15">
      <c r="A105" s="44">
        <v>47</v>
      </c>
      <c r="B105" s="45" t="s">
        <v>166</v>
      </c>
      <c r="C105" s="20" t="s">
        <v>52</v>
      </c>
      <c r="D105" s="71">
        <v>653157.1</v>
      </c>
      <c r="E105" s="71">
        <v>673763.2</v>
      </c>
      <c r="F105" s="71">
        <v>722262.66</v>
      </c>
      <c r="G105" s="71">
        <v>821168.04</v>
      </c>
      <c r="H105" s="71">
        <v>868910.58</v>
      </c>
      <c r="I105" s="71">
        <v>821631.69</v>
      </c>
      <c r="J105" s="71">
        <v>829931</v>
      </c>
      <c r="K105" s="71">
        <v>838230.31</v>
      </c>
      <c r="L105" s="71">
        <v>814712.68</v>
      </c>
      <c r="M105" s="71">
        <v>822942.1</v>
      </c>
      <c r="N105" s="71">
        <v>831171.52</v>
      </c>
      <c r="O105" s="71">
        <v>814712.68</v>
      </c>
      <c r="P105" s="71">
        <v>822942.1</v>
      </c>
      <c r="Q105" s="71">
        <v>831171.52</v>
      </c>
      <c r="R105" s="71">
        <v>814712.68</v>
      </c>
      <c r="S105" s="71">
        <v>822942.1</v>
      </c>
      <c r="T105" s="71">
        <v>831171.52</v>
      </c>
    </row>
    <row r="106" spans="1:20" ht="56.25" customHeight="1">
      <c r="A106" s="85">
        <v>48</v>
      </c>
      <c r="B106" s="45" t="s">
        <v>139</v>
      </c>
      <c r="C106" s="20" t="s">
        <v>52</v>
      </c>
      <c r="D106" s="71">
        <v>938569.3</v>
      </c>
      <c r="E106" s="71">
        <v>1025370.5</v>
      </c>
      <c r="F106" s="71">
        <v>1091181.1</v>
      </c>
      <c r="G106" s="71">
        <v>1218819.21</v>
      </c>
      <c r="H106" s="71">
        <v>1271794.64</v>
      </c>
      <c r="I106" s="71">
        <v>1202653.01</v>
      </c>
      <c r="J106" s="71">
        <v>1214654.28</v>
      </c>
      <c r="K106" s="71">
        <v>1226341.66</v>
      </c>
      <c r="L106" s="71">
        <v>1203420.46</v>
      </c>
      <c r="M106" s="71">
        <v>1218010.74</v>
      </c>
      <c r="N106" s="71">
        <v>1232292.97</v>
      </c>
      <c r="O106" s="71">
        <v>1221986.74</v>
      </c>
      <c r="P106" s="71">
        <v>1239511.19</v>
      </c>
      <c r="Q106" s="71">
        <v>1256864.79</v>
      </c>
      <c r="R106" s="71">
        <v>1254747.11</v>
      </c>
      <c r="S106" s="71">
        <v>1267421.32</v>
      </c>
      <c r="T106" s="71">
        <v>1280095.54</v>
      </c>
    </row>
    <row r="107" spans="1:20" ht="19.5" customHeight="1">
      <c r="A107" s="86"/>
      <c r="B107" s="35" t="s">
        <v>124</v>
      </c>
      <c r="C107" s="20" t="s">
        <v>52</v>
      </c>
      <c r="D107" s="71">
        <v>64068.9</v>
      </c>
      <c r="E107" s="71">
        <v>86978.5</v>
      </c>
      <c r="F107" s="71">
        <v>85681.7</v>
      </c>
      <c r="G107" s="71">
        <v>89163.34</v>
      </c>
      <c r="H107" s="71">
        <v>85661.74</v>
      </c>
      <c r="I107" s="71">
        <v>81058.81</v>
      </c>
      <c r="J107" s="71">
        <v>81867.7</v>
      </c>
      <c r="K107" s="71">
        <v>82655.43</v>
      </c>
      <c r="L107" s="71">
        <v>81110.54</v>
      </c>
      <c r="M107" s="71">
        <v>82093.92</v>
      </c>
      <c r="N107" s="71">
        <v>83056.55</v>
      </c>
      <c r="O107" s="71">
        <v>82361.91</v>
      </c>
      <c r="P107" s="71">
        <v>83543.05</v>
      </c>
      <c r="Q107" s="71">
        <v>84712.69</v>
      </c>
      <c r="R107" s="71">
        <v>84569.95</v>
      </c>
      <c r="S107" s="71">
        <v>85424.2</v>
      </c>
      <c r="T107" s="71">
        <v>86278.44</v>
      </c>
    </row>
    <row r="108" spans="1:20" ht="15">
      <c r="A108" s="86"/>
      <c r="B108" s="35" t="s">
        <v>125</v>
      </c>
      <c r="C108" s="20" t="s">
        <v>52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f>SUM(J108-J108*2/100)</f>
        <v>0</v>
      </c>
      <c r="J108" s="71">
        <v>0</v>
      </c>
      <c r="K108" s="71">
        <f>SUM(J108+J108*2/100)</f>
        <v>0</v>
      </c>
      <c r="L108" s="71">
        <f>SUM(M108-M108*2/100)</f>
        <v>0</v>
      </c>
      <c r="M108" s="71">
        <v>0</v>
      </c>
      <c r="N108" s="71">
        <f>SUM(M108+M108*2/100)</f>
        <v>0</v>
      </c>
      <c r="O108" s="71">
        <f>SUM(P108-P108*2/100)</f>
        <v>0</v>
      </c>
      <c r="P108" s="71">
        <v>0</v>
      </c>
      <c r="Q108" s="71">
        <f>SUM(P108+P108*2/100)</f>
        <v>0</v>
      </c>
      <c r="R108" s="71">
        <f>SUM(S108-S108*2/100)</f>
        <v>0</v>
      </c>
      <c r="S108" s="71">
        <v>0</v>
      </c>
      <c r="T108" s="71">
        <f>SUM(S108+S108*2/100)</f>
        <v>0</v>
      </c>
    </row>
    <row r="109" spans="1:20" ht="30">
      <c r="A109" s="86"/>
      <c r="B109" s="35" t="s">
        <v>126</v>
      </c>
      <c r="C109" s="20" t="s">
        <v>52</v>
      </c>
      <c r="D109" s="71">
        <v>7755.5</v>
      </c>
      <c r="E109" s="71">
        <v>9298</v>
      </c>
      <c r="F109" s="71">
        <v>9680.3</v>
      </c>
      <c r="G109" s="71">
        <v>11079.58</v>
      </c>
      <c r="H109" s="71">
        <v>11067.65</v>
      </c>
      <c r="I109" s="71">
        <v>10463.08</v>
      </c>
      <c r="J109" s="71">
        <v>10567.49</v>
      </c>
      <c r="K109" s="71">
        <v>10669.17</v>
      </c>
      <c r="L109" s="71">
        <v>10469.76</v>
      </c>
      <c r="M109" s="71">
        <v>10596.69</v>
      </c>
      <c r="N109" s="71">
        <v>10720.95</v>
      </c>
      <c r="O109" s="71">
        <v>10631.28</v>
      </c>
      <c r="P109" s="71">
        <v>10783.75</v>
      </c>
      <c r="Q109" s="71">
        <v>10934.72</v>
      </c>
      <c r="R109" s="71">
        <v>10916.3</v>
      </c>
      <c r="S109" s="71">
        <v>11026.57</v>
      </c>
      <c r="T109" s="71">
        <v>11136.83</v>
      </c>
    </row>
    <row r="110" spans="1:20" ht="15">
      <c r="A110" s="86"/>
      <c r="B110" s="35" t="s">
        <v>127</v>
      </c>
      <c r="C110" s="20" t="s">
        <v>52</v>
      </c>
      <c r="D110" s="71">
        <v>25628.9</v>
      </c>
      <c r="E110" s="71">
        <v>19495.4</v>
      </c>
      <c r="F110" s="71">
        <v>22366.4</v>
      </c>
      <c r="G110" s="71">
        <v>28965.37</v>
      </c>
      <c r="H110" s="71">
        <v>34220.74</v>
      </c>
      <c r="I110" s="71">
        <v>32351.37</v>
      </c>
      <c r="J110" s="71">
        <v>32674.2</v>
      </c>
      <c r="K110" s="71">
        <v>32988.59</v>
      </c>
      <c r="L110" s="71">
        <v>32372.01</v>
      </c>
      <c r="M110" s="71">
        <v>32764.49</v>
      </c>
      <c r="N110" s="71">
        <v>33148.68</v>
      </c>
      <c r="O110" s="71">
        <v>32871.44</v>
      </c>
      <c r="P110" s="71">
        <v>33342.85</v>
      </c>
      <c r="Q110" s="71">
        <v>33809.66</v>
      </c>
      <c r="R110" s="71">
        <v>33752.7</v>
      </c>
      <c r="S110" s="71">
        <v>34093.63</v>
      </c>
      <c r="T110" s="71">
        <v>34434.57</v>
      </c>
    </row>
    <row r="111" spans="1:20" ht="15">
      <c r="A111" s="86"/>
      <c r="B111" s="35" t="s">
        <v>128</v>
      </c>
      <c r="C111" s="20" t="s">
        <v>52</v>
      </c>
      <c r="D111" s="71">
        <v>51555</v>
      </c>
      <c r="E111" s="71">
        <v>77810.3</v>
      </c>
      <c r="F111" s="71">
        <v>76577.6</v>
      </c>
      <c r="G111" s="71">
        <v>110828.18</v>
      </c>
      <c r="H111" s="71">
        <v>114948.44</v>
      </c>
      <c r="I111" s="71">
        <v>108719.83</v>
      </c>
      <c r="J111" s="71">
        <v>109804.75</v>
      </c>
      <c r="K111" s="71">
        <v>110861.29</v>
      </c>
      <c r="L111" s="71">
        <v>108789.21</v>
      </c>
      <c r="M111" s="71">
        <v>110108.17</v>
      </c>
      <c r="N111" s="71">
        <v>111399.28</v>
      </c>
      <c r="O111" s="71">
        <v>110467.6</v>
      </c>
      <c r="P111" s="71">
        <v>112051.81</v>
      </c>
      <c r="Q111" s="71">
        <v>113620.58</v>
      </c>
      <c r="R111" s="71">
        <v>113429.14</v>
      </c>
      <c r="S111" s="71">
        <v>114574.89</v>
      </c>
      <c r="T111" s="71">
        <v>115720.64</v>
      </c>
    </row>
    <row r="112" spans="1:20" ht="15">
      <c r="A112" s="86"/>
      <c r="B112" s="35" t="s">
        <v>129</v>
      </c>
      <c r="C112" s="20" t="s">
        <v>52</v>
      </c>
      <c r="D112" s="71">
        <v>556.6</v>
      </c>
      <c r="E112" s="71">
        <v>899.7</v>
      </c>
      <c r="F112" s="71">
        <v>799.7</v>
      </c>
      <c r="G112" s="71">
        <v>800</v>
      </c>
      <c r="H112" s="71">
        <v>800</v>
      </c>
      <c r="I112" s="71">
        <v>800</v>
      </c>
      <c r="J112" s="71">
        <v>800</v>
      </c>
      <c r="K112" s="71">
        <v>800</v>
      </c>
      <c r="L112" s="71">
        <v>800</v>
      </c>
      <c r="M112" s="71">
        <v>800</v>
      </c>
      <c r="N112" s="71">
        <v>800</v>
      </c>
      <c r="O112" s="71">
        <v>800</v>
      </c>
      <c r="P112" s="71">
        <v>800</v>
      </c>
      <c r="Q112" s="71">
        <v>800</v>
      </c>
      <c r="R112" s="71">
        <v>800</v>
      </c>
      <c r="S112" s="71">
        <v>800</v>
      </c>
      <c r="T112" s="71">
        <v>800</v>
      </c>
    </row>
    <row r="113" spans="1:20" ht="15">
      <c r="A113" s="86"/>
      <c r="B113" s="35" t="s">
        <v>130</v>
      </c>
      <c r="C113" s="20" t="s">
        <v>52</v>
      </c>
      <c r="D113" s="71">
        <v>515185.1</v>
      </c>
      <c r="E113" s="71">
        <v>550011.4</v>
      </c>
      <c r="F113" s="71">
        <v>555158.9</v>
      </c>
      <c r="G113" s="71">
        <v>607971.41</v>
      </c>
      <c r="H113" s="71">
        <v>613920.06</v>
      </c>
      <c r="I113" s="71">
        <v>580382.73</v>
      </c>
      <c r="J113" s="71">
        <v>586185.34</v>
      </c>
      <c r="K113" s="71">
        <v>591836.19</v>
      </c>
      <c r="L113" s="71">
        <v>580891.06</v>
      </c>
      <c r="M113" s="71">
        <v>587808.19</v>
      </c>
      <c r="N113" s="71">
        <v>594713.65</v>
      </c>
      <c r="O113" s="71">
        <v>589730.59</v>
      </c>
      <c r="P113" s="71">
        <v>598203.66</v>
      </c>
      <c r="Q113" s="71">
        <v>606594.12</v>
      </c>
      <c r="R113" s="71">
        <v>605570.23</v>
      </c>
      <c r="S113" s="71">
        <v>611698.21</v>
      </c>
      <c r="T113" s="71">
        <v>617826.19</v>
      </c>
    </row>
    <row r="114" spans="1:20" ht="15">
      <c r="A114" s="86"/>
      <c r="B114" s="35" t="s">
        <v>131</v>
      </c>
      <c r="C114" s="20" t="s">
        <v>52</v>
      </c>
      <c r="D114" s="71">
        <v>20818.8</v>
      </c>
      <c r="E114" s="71">
        <v>22816.7</v>
      </c>
      <c r="F114" s="71">
        <v>32960.3</v>
      </c>
      <c r="G114" s="71">
        <v>33317.83</v>
      </c>
      <c r="H114" s="71">
        <v>45472.69</v>
      </c>
      <c r="I114" s="71">
        <v>43054.98</v>
      </c>
      <c r="J114" s="71">
        <v>43484.62</v>
      </c>
      <c r="K114" s="71">
        <v>43903.03</v>
      </c>
      <c r="L114" s="71">
        <v>42945.19</v>
      </c>
      <c r="M114" s="71">
        <v>43604.78</v>
      </c>
      <c r="N114" s="71">
        <v>44116.09</v>
      </c>
      <c r="O114" s="71">
        <v>43747.13</v>
      </c>
      <c r="P114" s="71">
        <v>44374.5</v>
      </c>
      <c r="Q114" s="71">
        <v>44995.76</v>
      </c>
      <c r="R114" s="71">
        <v>44919.95</v>
      </c>
      <c r="S114" s="71">
        <v>45373.68</v>
      </c>
      <c r="T114" s="71">
        <v>45827.42</v>
      </c>
    </row>
    <row r="115" spans="1:20" ht="15">
      <c r="A115" s="86"/>
      <c r="B115" s="35" t="s">
        <v>132</v>
      </c>
      <c r="C115" s="20" t="s">
        <v>52</v>
      </c>
      <c r="D115" s="71">
        <v>2191.6</v>
      </c>
      <c r="E115" s="71">
        <v>100</v>
      </c>
      <c r="F115" s="71">
        <v>100</v>
      </c>
      <c r="G115" s="71">
        <v>400</v>
      </c>
      <c r="H115" s="71">
        <v>100</v>
      </c>
      <c r="I115" s="71">
        <v>100</v>
      </c>
      <c r="J115" s="71">
        <v>100</v>
      </c>
      <c r="K115" s="71">
        <v>100</v>
      </c>
      <c r="L115" s="71">
        <v>100</v>
      </c>
      <c r="M115" s="71">
        <v>100</v>
      </c>
      <c r="N115" s="71">
        <v>100</v>
      </c>
      <c r="O115" s="71">
        <v>100</v>
      </c>
      <c r="P115" s="71">
        <v>100</v>
      </c>
      <c r="Q115" s="71">
        <v>100</v>
      </c>
      <c r="R115" s="71">
        <v>100</v>
      </c>
      <c r="S115" s="71">
        <v>100</v>
      </c>
      <c r="T115" s="71">
        <v>100</v>
      </c>
    </row>
    <row r="116" spans="1:20" ht="15">
      <c r="A116" s="86"/>
      <c r="B116" s="35" t="s">
        <v>133</v>
      </c>
      <c r="C116" s="20" t="s">
        <v>52</v>
      </c>
      <c r="D116" s="71">
        <v>216858.9</v>
      </c>
      <c r="E116" s="71">
        <v>221149.4</v>
      </c>
      <c r="F116" s="71">
        <v>248990</v>
      </c>
      <c r="G116" s="71">
        <v>251931.97</v>
      </c>
      <c r="H116" s="71">
        <v>278286.49</v>
      </c>
      <c r="I116" s="71">
        <v>263140.48</v>
      </c>
      <c r="J116" s="71">
        <v>265766.36</v>
      </c>
      <c r="K116" s="71">
        <v>268323.56</v>
      </c>
      <c r="L116" s="71">
        <v>263308.4</v>
      </c>
      <c r="M116" s="71">
        <v>266500.75</v>
      </c>
      <c r="N116" s="71">
        <v>269625.7</v>
      </c>
      <c r="O116" s="71">
        <v>267370.7</v>
      </c>
      <c r="P116" s="71">
        <v>271205.05</v>
      </c>
      <c r="Q116" s="71">
        <v>275002.02</v>
      </c>
      <c r="R116" s="71">
        <v>274538.67</v>
      </c>
      <c r="S116" s="71">
        <v>277311.78</v>
      </c>
      <c r="T116" s="71">
        <v>280084.9</v>
      </c>
    </row>
    <row r="117" spans="1:20" ht="15">
      <c r="A117" s="86"/>
      <c r="B117" s="35" t="s">
        <v>134</v>
      </c>
      <c r="C117" s="20" t="s">
        <v>52</v>
      </c>
      <c r="D117" s="71">
        <v>33597.3</v>
      </c>
      <c r="E117" s="71">
        <v>36611.1</v>
      </c>
      <c r="F117" s="71">
        <v>58631.4</v>
      </c>
      <c r="G117" s="71">
        <v>84161.53</v>
      </c>
      <c r="H117" s="71">
        <v>87116.83</v>
      </c>
      <c r="I117" s="71">
        <v>82381.73</v>
      </c>
      <c r="J117" s="71">
        <v>83203.82</v>
      </c>
      <c r="K117" s="71">
        <v>84004.4</v>
      </c>
      <c r="L117" s="71">
        <v>82434.3</v>
      </c>
      <c r="M117" s="71">
        <v>83433.74</v>
      </c>
      <c r="N117" s="71">
        <v>84412.07</v>
      </c>
      <c r="O117" s="71">
        <v>83706.09</v>
      </c>
      <c r="P117" s="71">
        <v>84906.52</v>
      </c>
      <c r="Q117" s="71">
        <v>86095.24</v>
      </c>
      <c r="R117" s="71">
        <v>85950.18</v>
      </c>
      <c r="S117" s="71">
        <v>86818.36</v>
      </c>
      <c r="T117" s="71">
        <v>87686.54</v>
      </c>
    </row>
    <row r="118" spans="1:20" ht="15">
      <c r="A118" s="86"/>
      <c r="B118" s="35" t="s">
        <v>135</v>
      </c>
      <c r="C118" s="20" t="s">
        <v>52</v>
      </c>
      <c r="D118" s="71">
        <v>200</v>
      </c>
      <c r="E118" s="71">
        <v>200</v>
      </c>
      <c r="F118" s="71">
        <v>235</v>
      </c>
      <c r="G118" s="71">
        <v>200</v>
      </c>
      <c r="H118" s="71">
        <v>200</v>
      </c>
      <c r="I118" s="71">
        <v>200</v>
      </c>
      <c r="J118" s="71">
        <v>200</v>
      </c>
      <c r="K118" s="71">
        <v>200</v>
      </c>
      <c r="L118" s="71">
        <v>200</v>
      </c>
      <c r="M118" s="71">
        <v>200</v>
      </c>
      <c r="N118" s="71">
        <v>200</v>
      </c>
      <c r="O118" s="71">
        <v>200</v>
      </c>
      <c r="P118" s="71">
        <v>200</v>
      </c>
      <c r="Q118" s="71">
        <v>200</v>
      </c>
      <c r="R118" s="71">
        <v>200</v>
      </c>
      <c r="S118" s="71">
        <v>200</v>
      </c>
      <c r="T118" s="71">
        <v>200</v>
      </c>
    </row>
    <row r="119" spans="1:20" ht="18.75" customHeight="1">
      <c r="A119" s="87"/>
      <c r="B119" s="35" t="s">
        <v>136</v>
      </c>
      <c r="C119" s="20" t="s">
        <v>52</v>
      </c>
      <c r="D119" s="71">
        <v>142.63</v>
      </c>
      <c r="E119" s="71">
        <v>0</v>
      </c>
      <c r="F119" s="71">
        <v>0</v>
      </c>
      <c r="G119" s="71">
        <v>0</v>
      </c>
      <c r="H119" s="71">
        <v>0</v>
      </c>
      <c r="I119" s="71">
        <f>SUM(J119-J119*2/100)</f>
        <v>0</v>
      </c>
      <c r="J119" s="71">
        <v>0</v>
      </c>
      <c r="K119" s="71">
        <f>SUM(J119+J119*2/100)</f>
        <v>0</v>
      </c>
      <c r="L119" s="71">
        <f>SUM(M119-M119*2/100)</f>
        <v>0</v>
      </c>
      <c r="M119" s="71">
        <v>0</v>
      </c>
      <c r="N119" s="71">
        <f>SUM(M119+M119*2/100)</f>
        <v>0</v>
      </c>
      <c r="O119" s="71">
        <f>SUM(P119-P119*2/100)</f>
        <v>0</v>
      </c>
      <c r="P119" s="71">
        <v>0</v>
      </c>
      <c r="Q119" s="71">
        <f>SUM(P119+P119*2/100)</f>
        <v>0</v>
      </c>
      <c r="R119" s="71">
        <f>SUM(S119-S119*2/100)</f>
        <v>0</v>
      </c>
      <c r="S119" s="71">
        <v>0</v>
      </c>
      <c r="T119" s="71">
        <f>SUM(S119+S119*2/100)</f>
        <v>0</v>
      </c>
    </row>
    <row r="120" spans="1:20" ht="52.5" customHeight="1">
      <c r="A120" s="56">
        <v>49</v>
      </c>
      <c r="B120" s="45" t="s">
        <v>143</v>
      </c>
      <c r="C120" s="20" t="s">
        <v>52</v>
      </c>
      <c r="D120" s="71">
        <v>-12592.53</v>
      </c>
      <c r="E120" s="71">
        <v>-8151.56</v>
      </c>
      <c r="F120" s="71">
        <v>9145.75</v>
      </c>
      <c r="G120" s="71">
        <v>-18948.02</v>
      </c>
      <c r="H120" s="71">
        <v>-6027.07</v>
      </c>
      <c r="I120" s="71">
        <f>I92-I106</f>
        <v>0</v>
      </c>
      <c r="J120" s="71">
        <f>J92-J106</f>
        <v>0</v>
      </c>
      <c r="K120" s="71">
        <f>SUM(J120+J120*2/100)</f>
        <v>0</v>
      </c>
      <c r="L120" s="71">
        <f>L92-L106</f>
        <v>0</v>
      </c>
      <c r="M120" s="71">
        <f>M92-M106</f>
        <v>0</v>
      </c>
      <c r="N120" s="71">
        <f>SUM(M120+M120*2/100)</f>
        <v>0</v>
      </c>
      <c r="O120" s="71">
        <f>O92-O106</f>
        <v>0</v>
      </c>
      <c r="P120" s="71">
        <f>P92-P106</f>
        <v>0</v>
      </c>
      <c r="Q120" s="71">
        <f>SUM(P120+P120*2/100)</f>
        <v>0</v>
      </c>
      <c r="R120" s="71">
        <f>R92-R106</f>
        <v>0</v>
      </c>
      <c r="S120" s="71">
        <f>S92-S106</f>
        <v>0</v>
      </c>
      <c r="T120" s="71">
        <f>SUM(S120+S120*2/100)</f>
        <v>0</v>
      </c>
    </row>
    <row r="121" spans="1:20" ht="36" customHeight="1">
      <c r="A121" s="56">
        <v>50</v>
      </c>
      <c r="B121" s="45" t="s">
        <v>140</v>
      </c>
      <c r="C121" s="20" t="s">
        <v>52</v>
      </c>
      <c r="D121" s="71">
        <v>5000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f>SUM(J121+J121*2/100)</f>
        <v>0</v>
      </c>
      <c r="L121" s="71">
        <v>0</v>
      </c>
      <c r="M121" s="71">
        <v>0</v>
      </c>
      <c r="N121" s="71">
        <f>SUM(M121+M121*2/100)</f>
        <v>0</v>
      </c>
      <c r="O121" s="71">
        <v>0</v>
      </c>
      <c r="P121" s="71">
        <v>0</v>
      </c>
      <c r="Q121" s="71">
        <f>SUM(P121+P121*2/100)</f>
        <v>0</v>
      </c>
      <c r="R121" s="71">
        <v>0</v>
      </c>
      <c r="S121" s="71">
        <v>0</v>
      </c>
      <c r="T121" s="71">
        <f>SUM(S121+S121*2/100)</f>
        <v>0</v>
      </c>
    </row>
    <row r="122" spans="1:20" ht="36" customHeight="1">
      <c r="A122" s="85">
        <v>51</v>
      </c>
      <c r="B122" s="85" t="s">
        <v>185</v>
      </c>
      <c r="C122" s="20" t="s">
        <v>28</v>
      </c>
      <c r="D122" s="71">
        <v>1348.4</v>
      </c>
      <c r="E122" s="71">
        <v>2252.8</v>
      </c>
      <c r="F122" s="71">
        <v>2410.3</v>
      </c>
      <c r="G122" s="71">
        <v>2502.2</v>
      </c>
      <c r="H122" s="71">
        <v>2277.6</v>
      </c>
      <c r="I122" s="71">
        <v>2345.3</v>
      </c>
      <c r="J122" s="71">
        <v>2352.7</v>
      </c>
      <c r="K122" s="71">
        <v>2361</v>
      </c>
      <c r="L122" s="71">
        <v>2420.3</v>
      </c>
      <c r="M122" s="71">
        <v>2428.1</v>
      </c>
      <c r="N122" s="71">
        <v>2447.6</v>
      </c>
      <c r="O122" s="71">
        <v>2495.6</v>
      </c>
      <c r="P122" s="71">
        <v>2505.3</v>
      </c>
      <c r="Q122" s="71">
        <v>2532.7</v>
      </c>
      <c r="R122" s="71">
        <v>2581.7</v>
      </c>
      <c r="S122" s="71">
        <v>2600</v>
      </c>
      <c r="T122" s="71">
        <v>2631</v>
      </c>
    </row>
    <row r="123" spans="1:20" ht="19.5" customHeight="1">
      <c r="A123" s="87"/>
      <c r="B123" s="87"/>
      <c r="C123" s="20" t="s">
        <v>6</v>
      </c>
      <c r="D123" s="71">
        <v>105.6</v>
      </c>
      <c r="E123" s="71">
        <v>114.7</v>
      </c>
      <c r="F123" s="71">
        <v>104.9</v>
      </c>
      <c r="G123" s="71">
        <v>104.4</v>
      </c>
      <c r="H123" s="71">
        <v>88.6</v>
      </c>
      <c r="I123" s="71">
        <v>99.8</v>
      </c>
      <c r="J123" s="71">
        <v>101.2</v>
      </c>
      <c r="K123" s="71">
        <v>101.5</v>
      </c>
      <c r="L123" s="71">
        <v>100</v>
      </c>
      <c r="M123" s="71">
        <v>100.3</v>
      </c>
      <c r="N123" s="71">
        <v>100.7</v>
      </c>
      <c r="O123" s="71">
        <v>100.1</v>
      </c>
      <c r="P123" s="71">
        <v>100.3</v>
      </c>
      <c r="Q123" s="71">
        <v>100.6</v>
      </c>
      <c r="R123" s="71">
        <v>100.3</v>
      </c>
      <c r="S123" s="71">
        <v>100.6</v>
      </c>
      <c r="T123" s="71">
        <v>100.7</v>
      </c>
    </row>
    <row r="124" spans="1:20" ht="46.5" customHeight="1">
      <c r="A124" s="20">
        <v>52</v>
      </c>
      <c r="B124" s="45" t="s">
        <v>186</v>
      </c>
      <c r="C124" s="20" t="s">
        <v>28</v>
      </c>
      <c r="D124" s="71">
        <v>1822.8</v>
      </c>
      <c r="E124" s="71">
        <v>1680.3</v>
      </c>
      <c r="F124" s="71">
        <v>1734.6</v>
      </c>
      <c r="G124" s="71">
        <v>1399.3</v>
      </c>
      <c r="H124" s="71">
        <v>1520.2</v>
      </c>
      <c r="I124" s="71">
        <v>1648.4</v>
      </c>
      <c r="J124" s="71">
        <v>1656.6</v>
      </c>
      <c r="K124" s="71">
        <v>1663.9</v>
      </c>
      <c r="L124" s="71">
        <v>1778.1</v>
      </c>
      <c r="M124" s="71">
        <v>1803.4</v>
      </c>
      <c r="N124" s="71">
        <v>1826.5</v>
      </c>
      <c r="O124" s="71">
        <v>1909.6</v>
      </c>
      <c r="P124" s="71">
        <v>1962.3</v>
      </c>
      <c r="Q124" s="71">
        <v>2011.8</v>
      </c>
      <c r="R124" s="71">
        <v>2050.82</v>
      </c>
      <c r="S124" s="71">
        <v>2135.2</v>
      </c>
      <c r="T124" s="71">
        <v>2215.9</v>
      </c>
    </row>
    <row r="126" spans="1:19" ht="42.75" customHeight="1">
      <c r="A126" s="110" t="s">
        <v>182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</sheetData>
  <sheetProtection/>
  <mergeCells count="60">
    <mergeCell ref="A126:S126"/>
    <mergeCell ref="B2:S2"/>
    <mergeCell ref="B3:S3"/>
    <mergeCell ref="O6:P6"/>
    <mergeCell ref="B1:P1"/>
    <mergeCell ref="I6:K6"/>
    <mergeCell ref="B5:B8"/>
    <mergeCell ref="C5:C8"/>
    <mergeCell ref="H6:H8"/>
    <mergeCell ref="I5:T5"/>
    <mergeCell ref="A9:B9"/>
    <mergeCell ref="L6:N6"/>
    <mergeCell ref="A10:A11"/>
    <mergeCell ref="B10:B11"/>
    <mergeCell ref="D6:D8"/>
    <mergeCell ref="E6:E8"/>
    <mergeCell ref="G6:G8"/>
    <mergeCell ref="F6:F8"/>
    <mergeCell ref="A5:A8"/>
    <mergeCell ref="A12:A13"/>
    <mergeCell ref="B12:B13"/>
    <mergeCell ref="A15:A16"/>
    <mergeCell ref="B15:B16"/>
    <mergeCell ref="A18:A19"/>
    <mergeCell ref="B18:B19"/>
    <mergeCell ref="A39:B39"/>
    <mergeCell ref="A43:A44"/>
    <mergeCell ref="B43:B44"/>
    <mergeCell ref="A45:B45"/>
    <mergeCell ref="A21:A22"/>
    <mergeCell ref="B21:B22"/>
    <mergeCell ref="A24:B24"/>
    <mergeCell ref="A25:A26"/>
    <mergeCell ref="B25:B26"/>
    <mergeCell ref="B66:B67"/>
    <mergeCell ref="A52:A53"/>
    <mergeCell ref="B52:B53"/>
    <mergeCell ref="A54:B54"/>
    <mergeCell ref="A55:A56"/>
    <mergeCell ref="B55:B56"/>
    <mergeCell ref="B49:B50"/>
    <mergeCell ref="A91:B91"/>
    <mergeCell ref="A94:A103"/>
    <mergeCell ref="A106:A119"/>
    <mergeCell ref="B70:B71"/>
    <mergeCell ref="A73:A74"/>
    <mergeCell ref="B73:B74"/>
    <mergeCell ref="A61:A71"/>
    <mergeCell ref="B61:B62"/>
    <mergeCell ref="B64:B65"/>
    <mergeCell ref="A122:A123"/>
    <mergeCell ref="B122:B123"/>
    <mergeCell ref="R6:T6"/>
    <mergeCell ref="A75:B75"/>
    <mergeCell ref="A79:A90"/>
    <mergeCell ref="A58:A59"/>
    <mergeCell ref="B58:B59"/>
    <mergeCell ref="A60:B60"/>
    <mergeCell ref="B68:B69"/>
    <mergeCell ref="A49:A50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2:25" ht="25.5" customHeight="1">
      <c r="B2" s="127" t="s">
        <v>101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2:17" ht="6.7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2:25" ht="21.75" customHeight="1">
      <c r="B4" s="138" t="s">
        <v>74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6" spans="1:26" ht="19.5" customHeight="1">
      <c r="A6" s="130" t="s">
        <v>91</v>
      </c>
      <c r="B6" s="73" t="s">
        <v>0</v>
      </c>
      <c r="C6" s="73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73" t="s">
        <v>4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5">
      <c r="A7" s="131"/>
      <c r="B7" s="73"/>
      <c r="C7" s="73"/>
      <c r="D7" s="73">
        <v>2014</v>
      </c>
      <c r="E7" s="73">
        <v>2015</v>
      </c>
      <c r="F7" s="73">
        <v>2016</v>
      </c>
      <c r="G7" s="73">
        <v>2017</v>
      </c>
      <c r="H7" s="73">
        <v>2018</v>
      </c>
      <c r="I7" s="75">
        <v>2019</v>
      </c>
      <c r="J7" s="76"/>
      <c r="K7" s="77"/>
      <c r="L7" s="75">
        <v>2020</v>
      </c>
      <c r="M7" s="76"/>
      <c r="N7" s="77"/>
      <c r="O7" s="78">
        <v>2021</v>
      </c>
      <c r="P7" s="79"/>
      <c r="Q7" s="80"/>
      <c r="R7" s="75">
        <v>2022</v>
      </c>
      <c r="S7" s="76"/>
      <c r="T7" s="77"/>
      <c r="U7" s="75">
        <v>2023</v>
      </c>
      <c r="V7" s="76"/>
      <c r="W7" s="77"/>
      <c r="X7" s="78">
        <v>2024</v>
      </c>
      <c r="Y7" s="79"/>
      <c r="Z7" s="80"/>
    </row>
    <row r="8" spans="1:26" ht="35.25" customHeight="1">
      <c r="A8" s="132"/>
      <c r="B8" s="73"/>
      <c r="C8" s="73"/>
      <c r="D8" s="73"/>
      <c r="E8" s="73"/>
      <c r="F8" s="73"/>
      <c r="G8" s="73"/>
      <c r="H8" s="73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18" t="s">
        <v>5</v>
      </c>
      <c r="B9" s="119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12">
        <v>1</v>
      </c>
      <c r="B10" s="122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12"/>
      <c r="B11" s="122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12">
        <v>3</v>
      </c>
      <c r="B13" s="122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12"/>
      <c r="B14" s="122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12">
        <v>5</v>
      </c>
      <c r="B16" s="122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12"/>
      <c r="B17" s="122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12">
        <v>7</v>
      </c>
      <c r="B19" s="122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12"/>
      <c r="B20" s="122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13">
        <v>9</v>
      </c>
      <c r="B22" s="117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13"/>
      <c r="B23" s="117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13"/>
      <c r="B24" s="117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13"/>
      <c r="B25" s="117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13"/>
      <c r="B26" s="117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13"/>
      <c r="B27" s="117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12">
        <v>10</v>
      </c>
      <c r="B28" s="122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12"/>
      <c r="B29" s="122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33" t="s">
        <v>155</v>
      </c>
      <c r="B31" s="134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2">
        <v>21</v>
      </c>
      <c r="B32" s="122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2"/>
      <c r="B33" s="122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28">
        <v>22</v>
      </c>
      <c r="B34" s="123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29"/>
      <c r="B35" s="124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33" t="s">
        <v>157</v>
      </c>
      <c r="B49" s="134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36">
        <v>73</v>
      </c>
      <c r="B52" s="135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37"/>
      <c r="B53" s="135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25" t="s">
        <v>158</v>
      </c>
      <c r="B54" s="126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12">
        <v>15</v>
      </c>
      <c r="B58" s="122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12"/>
      <c r="B59" s="122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12">
        <v>20</v>
      </c>
      <c r="B64" s="122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12"/>
      <c r="B65" s="122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18" t="s">
        <v>92</v>
      </c>
      <c r="B66" s="119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12">
        <v>36</v>
      </c>
      <c r="B67" s="122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12"/>
      <c r="B68" s="122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28">
        <v>37</v>
      </c>
      <c r="B69" s="123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29"/>
      <c r="B70" s="124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12">
        <v>40</v>
      </c>
      <c r="B73" s="122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12"/>
      <c r="B74" s="122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18" t="s">
        <v>93</v>
      </c>
      <c r="B75" s="119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5">
        <v>41</v>
      </c>
      <c r="B76" s="89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86"/>
      <c r="B77" s="89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86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86"/>
      <c r="B79" s="89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86"/>
      <c r="B80" s="89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86"/>
      <c r="B81" s="89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86"/>
      <c r="B82" s="89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86"/>
      <c r="B83" s="89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86"/>
      <c r="B84" s="89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02"/>
      <c r="B85" s="104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03"/>
      <c r="B86" s="105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12">
        <v>43</v>
      </c>
      <c r="B88" s="122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12"/>
      <c r="B89" s="122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20" t="s">
        <v>94</v>
      </c>
      <c r="B90" s="121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13">
        <v>44</v>
      </c>
      <c r="B91" s="117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13"/>
      <c r="B92" s="117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13">
        <v>45</v>
      </c>
      <c r="B93" s="117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13"/>
      <c r="B94" s="117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13">
        <v>46</v>
      </c>
      <c r="B95" s="117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13"/>
      <c r="B96" s="117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39">
        <v>47</v>
      </c>
      <c r="B97" s="114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40"/>
      <c r="B98" s="114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40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40"/>
      <c r="B100" s="114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40"/>
      <c r="B101" s="114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40"/>
      <c r="B102" s="114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40"/>
      <c r="B103" s="114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40"/>
      <c r="B104" s="114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40"/>
      <c r="B105" s="114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40"/>
      <c r="B106" s="115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41"/>
      <c r="B107" s="116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20" t="s">
        <v>95</v>
      </c>
      <c r="B110" s="121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18" t="s">
        <v>159</v>
      </c>
      <c r="B115" s="119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30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31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31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31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31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31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31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31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31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31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31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31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31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32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25" t="s">
        <v>160</v>
      </c>
      <c r="B133" s="126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33" t="s">
        <v>60</v>
      </c>
      <c r="B1" s="134"/>
      <c r="C1" s="2"/>
    </row>
    <row r="2" spans="1:3" ht="15">
      <c r="A2" s="112">
        <v>21</v>
      </c>
      <c r="B2" s="122" t="s">
        <v>83</v>
      </c>
      <c r="C2" s="2" t="s">
        <v>39</v>
      </c>
    </row>
    <row r="3" spans="1:3" ht="60">
      <c r="A3" s="112"/>
      <c r="B3" s="122"/>
      <c r="C3" s="2" t="s">
        <v>6</v>
      </c>
    </row>
    <row r="4" spans="1:3" ht="15">
      <c r="A4" s="142">
        <v>22</v>
      </c>
      <c r="B4" s="144" t="s">
        <v>87</v>
      </c>
      <c r="C4" s="2" t="s">
        <v>39</v>
      </c>
    </row>
    <row r="5" spans="1:3" ht="60">
      <c r="A5" s="143"/>
      <c r="B5" s="145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33" t="s">
        <v>73</v>
      </c>
      <c r="B8" s="134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ksr-5</cp:lastModifiedBy>
  <cp:lastPrinted>2020-11-06T14:17:53Z</cp:lastPrinted>
  <dcterms:created xsi:type="dcterms:W3CDTF">2013-05-25T16:45:04Z</dcterms:created>
  <dcterms:modified xsi:type="dcterms:W3CDTF">2020-12-16T08:57:17Z</dcterms:modified>
  <cp:category/>
  <cp:version/>
  <cp:contentType/>
  <cp:contentStatus/>
</cp:coreProperties>
</file>